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8_{4C08A72F-A873-394B-8585-42AD3CD73963}" xr6:coauthVersionLast="47" xr6:coauthVersionMax="47" xr10:uidLastSave="{00000000-0000-0000-0000-000000000000}"/>
  <bookViews>
    <workbookView xWindow="0" yWindow="680" windowWidth="34560" windowHeight="21660" xr2:uid="{00000000-000D-0000-FFFF-FFFF00000000}"/>
  </bookViews>
  <sheets>
    <sheet name="2022" sheetId="1" r:id="rId1"/>
    <sheet name="2023" sheetId="3" r:id="rId2"/>
    <sheet name="2024" sheetId="4" r:id="rId3"/>
    <sheet name="2025" sheetId="5" r:id="rId4"/>
    <sheet name="2026" sheetId="8" r:id="rId5"/>
    <sheet name="Template" sheetId="2" r:id="rId6"/>
  </sheets>
  <definedNames>
    <definedName name="_xlnm.Print_Area" localSheetId="0">'2022'!$B$1:$AD$38</definedName>
    <definedName name="_xlnm.Print_Area" localSheetId="4">'2026'!$A$6:$AI$32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7" i="8" l="1"/>
  <c r="AE27" i="8"/>
  <c r="AD27" i="8"/>
  <c r="AC27" i="8"/>
  <c r="AB27" i="8"/>
  <c r="AA27" i="8"/>
  <c r="Z27" i="8"/>
  <c r="X27" i="8"/>
  <c r="W27" i="8"/>
  <c r="V27" i="8"/>
  <c r="U27" i="8"/>
  <c r="T27" i="8"/>
  <c r="S27" i="8"/>
  <c r="R27" i="8"/>
  <c r="P27" i="8"/>
  <c r="O27" i="8"/>
  <c r="N27" i="8"/>
  <c r="M27" i="8"/>
  <c r="L27" i="8"/>
  <c r="K27" i="8"/>
  <c r="J27" i="8"/>
  <c r="H27" i="8"/>
  <c r="G27" i="8"/>
  <c r="F27" i="8"/>
  <c r="E27" i="8"/>
  <c r="D27" i="8"/>
  <c r="C27" i="8"/>
  <c r="B27" i="8"/>
  <c r="AF18" i="8"/>
  <c r="AE18" i="8"/>
  <c r="AD18" i="8"/>
  <c r="AC18" i="8"/>
  <c r="AB18" i="8"/>
  <c r="AA18" i="8"/>
  <c r="Z18" i="8"/>
  <c r="X18" i="8"/>
  <c r="W18" i="8"/>
  <c r="V18" i="8"/>
  <c r="U18" i="8"/>
  <c r="T18" i="8"/>
  <c r="S18" i="8"/>
  <c r="R18" i="8"/>
  <c r="P18" i="8"/>
  <c r="O18" i="8"/>
  <c r="N18" i="8"/>
  <c r="M18" i="8"/>
  <c r="L18" i="8"/>
  <c r="K18" i="8"/>
  <c r="J18" i="8"/>
  <c r="H18" i="8"/>
  <c r="G18" i="8"/>
  <c r="F18" i="8"/>
  <c r="E18" i="8"/>
  <c r="D18" i="8"/>
  <c r="C18" i="8"/>
  <c r="B18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R9" i="8"/>
  <c r="P9" i="8"/>
  <c r="O9" i="8"/>
  <c r="N9" i="8"/>
  <c r="M9" i="8"/>
  <c r="L9" i="8"/>
  <c r="K9" i="8"/>
  <c r="J9" i="8"/>
  <c r="H9" i="8"/>
  <c r="G9" i="8"/>
  <c r="F9" i="8"/>
  <c r="E9" i="8"/>
  <c r="D9" i="8"/>
  <c r="C9" i="8"/>
  <c r="B9" i="8"/>
  <c r="B8" i="8"/>
  <c r="J8" i="8" s="1"/>
  <c r="B6" i="8"/>
  <c r="AF27" i="5"/>
  <c r="AE27" i="5"/>
  <c r="AD27" i="5"/>
  <c r="AC27" i="5"/>
  <c r="AB27" i="5"/>
  <c r="AA27" i="5"/>
  <c r="Z27" i="5"/>
  <c r="X27" i="5"/>
  <c r="W27" i="5"/>
  <c r="V27" i="5"/>
  <c r="U27" i="5"/>
  <c r="T27" i="5"/>
  <c r="S27" i="5"/>
  <c r="R27" i="5"/>
  <c r="P27" i="5"/>
  <c r="O27" i="5"/>
  <c r="N27" i="5"/>
  <c r="M27" i="5"/>
  <c r="L27" i="5"/>
  <c r="K27" i="5"/>
  <c r="J27" i="5"/>
  <c r="H27" i="5"/>
  <c r="G27" i="5"/>
  <c r="F27" i="5"/>
  <c r="E27" i="5"/>
  <c r="D27" i="5"/>
  <c r="C27" i="5"/>
  <c r="B27" i="5"/>
  <c r="AF18" i="5"/>
  <c r="AE18" i="5"/>
  <c r="AD18" i="5"/>
  <c r="AC18" i="5"/>
  <c r="AB18" i="5"/>
  <c r="AA18" i="5"/>
  <c r="Z18" i="5"/>
  <c r="X18" i="5"/>
  <c r="W18" i="5"/>
  <c r="V18" i="5"/>
  <c r="U18" i="5"/>
  <c r="T18" i="5"/>
  <c r="S18" i="5"/>
  <c r="R18" i="5"/>
  <c r="P18" i="5"/>
  <c r="O18" i="5"/>
  <c r="N18" i="5"/>
  <c r="M18" i="5"/>
  <c r="L18" i="5"/>
  <c r="K18" i="5"/>
  <c r="J18" i="5"/>
  <c r="H18" i="5"/>
  <c r="G18" i="5"/>
  <c r="F18" i="5"/>
  <c r="E18" i="5"/>
  <c r="D18" i="5"/>
  <c r="C18" i="5"/>
  <c r="B18" i="5"/>
  <c r="AF9" i="5"/>
  <c r="AE9" i="5"/>
  <c r="AD9" i="5"/>
  <c r="AC9" i="5"/>
  <c r="AB9" i="5"/>
  <c r="AA9" i="5"/>
  <c r="Z9" i="5"/>
  <c r="X9" i="5"/>
  <c r="W9" i="5"/>
  <c r="V9" i="5"/>
  <c r="U9" i="5"/>
  <c r="T9" i="5"/>
  <c r="S9" i="5"/>
  <c r="R9" i="5"/>
  <c r="P9" i="5"/>
  <c r="O9" i="5"/>
  <c r="N9" i="5"/>
  <c r="M9" i="5"/>
  <c r="L9" i="5"/>
  <c r="K9" i="5"/>
  <c r="J9" i="5"/>
  <c r="H9" i="5"/>
  <c r="G9" i="5"/>
  <c r="F9" i="5"/>
  <c r="E9" i="5"/>
  <c r="D9" i="5"/>
  <c r="C9" i="5"/>
  <c r="B9" i="5"/>
  <c r="B8" i="5"/>
  <c r="B10" i="5" s="1"/>
  <c r="C10" i="5" s="1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B6" i="5"/>
  <c r="AF27" i="4"/>
  <c r="AE27" i="4"/>
  <c r="AD27" i="4"/>
  <c r="AC27" i="4"/>
  <c r="AB27" i="4"/>
  <c r="AA27" i="4"/>
  <c r="Z27" i="4"/>
  <c r="X27" i="4"/>
  <c r="W27" i="4"/>
  <c r="V27" i="4"/>
  <c r="U27" i="4"/>
  <c r="T27" i="4"/>
  <c r="S27" i="4"/>
  <c r="R27" i="4"/>
  <c r="P27" i="4"/>
  <c r="O27" i="4"/>
  <c r="N27" i="4"/>
  <c r="M27" i="4"/>
  <c r="L27" i="4"/>
  <c r="K27" i="4"/>
  <c r="J27" i="4"/>
  <c r="H27" i="4"/>
  <c r="G27" i="4"/>
  <c r="F27" i="4"/>
  <c r="E27" i="4"/>
  <c r="D27" i="4"/>
  <c r="C27" i="4"/>
  <c r="B27" i="4"/>
  <c r="AF18" i="4"/>
  <c r="AE18" i="4"/>
  <c r="AD18" i="4"/>
  <c r="AC18" i="4"/>
  <c r="AB18" i="4"/>
  <c r="AA18" i="4"/>
  <c r="Z18" i="4"/>
  <c r="X18" i="4"/>
  <c r="W18" i="4"/>
  <c r="V18" i="4"/>
  <c r="U18" i="4"/>
  <c r="T18" i="4"/>
  <c r="S18" i="4"/>
  <c r="R18" i="4"/>
  <c r="P18" i="4"/>
  <c r="O18" i="4"/>
  <c r="N18" i="4"/>
  <c r="M18" i="4"/>
  <c r="L18" i="4"/>
  <c r="K18" i="4"/>
  <c r="J18" i="4"/>
  <c r="H18" i="4"/>
  <c r="G18" i="4"/>
  <c r="F18" i="4"/>
  <c r="E18" i="4"/>
  <c r="D18" i="4"/>
  <c r="C18" i="4"/>
  <c r="B18" i="4"/>
  <c r="AF9" i="4"/>
  <c r="AE9" i="4"/>
  <c r="AD9" i="4"/>
  <c r="AC9" i="4"/>
  <c r="AB9" i="4"/>
  <c r="AA9" i="4"/>
  <c r="Z9" i="4"/>
  <c r="X9" i="4"/>
  <c r="W9" i="4"/>
  <c r="V9" i="4"/>
  <c r="U9" i="4"/>
  <c r="T9" i="4"/>
  <c r="S9" i="4"/>
  <c r="R9" i="4"/>
  <c r="P9" i="4"/>
  <c r="O9" i="4"/>
  <c r="N9" i="4"/>
  <c r="M9" i="4"/>
  <c r="L9" i="4"/>
  <c r="K9" i="4"/>
  <c r="J9" i="4"/>
  <c r="H9" i="4"/>
  <c r="G9" i="4"/>
  <c r="F9" i="4"/>
  <c r="E9" i="4"/>
  <c r="D9" i="4"/>
  <c r="C9" i="4"/>
  <c r="B9" i="4"/>
  <c r="B8" i="4"/>
  <c r="B6" i="4"/>
  <c r="C10" i="3"/>
  <c r="AF27" i="3"/>
  <c r="AE27" i="3"/>
  <c r="AD27" i="3"/>
  <c r="AC27" i="3"/>
  <c r="AB27" i="3"/>
  <c r="AA27" i="3"/>
  <c r="Z27" i="3"/>
  <c r="X27" i="3"/>
  <c r="W27" i="3"/>
  <c r="V27" i="3"/>
  <c r="U27" i="3"/>
  <c r="T27" i="3"/>
  <c r="S27" i="3"/>
  <c r="R27" i="3"/>
  <c r="P27" i="3"/>
  <c r="O27" i="3"/>
  <c r="N27" i="3"/>
  <c r="M27" i="3"/>
  <c r="L27" i="3"/>
  <c r="K27" i="3"/>
  <c r="J27" i="3"/>
  <c r="H27" i="3"/>
  <c r="G27" i="3"/>
  <c r="F27" i="3"/>
  <c r="E27" i="3"/>
  <c r="D27" i="3"/>
  <c r="C27" i="3"/>
  <c r="B27" i="3"/>
  <c r="AF18" i="3"/>
  <c r="AE18" i="3"/>
  <c r="AD18" i="3"/>
  <c r="AC18" i="3"/>
  <c r="AB18" i="3"/>
  <c r="AA18" i="3"/>
  <c r="Z18" i="3"/>
  <c r="X18" i="3"/>
  <c r="W18" i="3"/>
  <c r="V18" i="3"/>
  <c r="U18" i="3"/>
  <c r="T18" i="3"/>
  <c r="S18" i="3"/>
  <c r="R18" i="3"/>
  <c r="P18" i="3"/>
  <c r="O18" i="3"/>
  <c r="N18" i="3"/>
  <c r="M18" i="3"/>
  <c r="L18" i="3"/>
  <c r="K18" i="3"/>
  <c r="J18" i="3"/>
  <c r="H18" i="3"/>
  <c r="G18" i="3"/>
  <c r="F18" i="3"/>
  <c r="E18" i="3"/>
  <c r="D18" i="3"/>
  <c r="C18" i="3"/>
  <c r="B18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R9" i="3"/>
  <c r="P9" i="3"/>
  <c r="O9" i="3"/>
  <c r="N9" i="3"/>
  <c r="M9" i="3"/>
  <c r="L9" i="3"/>
  <c r="K9" i="3"/>
  <c r="J9" i="3"/>
  <c r="H9" i="3"/>
  <c r="G9" i="3"/>
  <c r="F9" i="3"/>
  <c r="E9" i="3"/>
  <c r="D9" i="3"/>
  <c r="C9" i="3"/>
  <c r="B9" i="3"/>
  <c r="B8" i="3"/>
  <c r="B10" i="3" s="1"/>
  <c r="D10" i="3" s="1"/>
  <c r="E10" i="3" s="1"/>
  <c r="F10" i="3" s="1"/>
  <c r="G10" i="3" s="1"/>
  <c r="H10" i="3" s="1"/>
  <c r="B11" i="3" s="1"/>
  <c r="C11" i="3" s="1"/>
  <c r="D11" i="3" s="1"/>
  <c r="E11" i="3" s="1"/>
  <c r="F11" i="3" s="1"/>
  <c r="G11" i="3" s="1"/>
  <c r="H11" i="3" s="1"/>
  <c r="B12" i="3" s="1"/>
  <c r="C12" i="3" s="1"/>
  <c r="D12" i="3" s="1"/>
  <c r="E12" i="3" s="1"/>
  <c r="F12" i="3" s="1"/>
  <c r="G12" i="3" s="1"/>
  <c r="H12" i="3" s="1"/>
  <c r="B13" i="3" s="1"/>
  <c r="C13" i="3" s="1"/>
  <c r="D13" i="3" s="1"/>
  <c r="E13" i="3" s="1"/>
  <c r="F13" i="3" s="1"/>
  <c r="G13" i="3" s="1"/>
  <c r="H13" i="3" s="1"/>
  <c r="B14" i="3" s="1"/>
  <c r="C14" i="3" s="1"/>
  <c r="D14" i="3" s="1"/>
  <c r="E14" i="3" s="1"/>
  <c r="F14" i="3" s="1"/>
  <c r="G14" i="3" s="1"/>
  <c r="H14" i="3" s="1"/>
  <c r="B15" i="3" s="1"/>
  <c r="C15" i="3" s="1"/>
  <c r="D15" i="3" s="1"/>
  <c r="E15" i="3" s="1"/>
  <c r="F15" i="3" s="1"/>
  <c r="G15" i="3" s="1"/>
  <c r="H15" i="3" s="1"/>
  <c r="B6" i="3"/>
  <c r="AF27" i="2"/>
  <c r="AE27" i="2"/>
  <c r="AD27" i="2"/>
  <c r="AC27" i="2"/>
  <c r="AB27" i="2"/>
  <c r="AA27" i="2"/>
  <c r="Z27" i="2"/>
  <c r="X27" i="2"/>
  <c r="W27" i="2"/>
  <c r="V27" i="2"/>
  <c r="U27" i="2"/>
  <c r="T27" i="2"/>
  <c r="S27" i="2"/>
  <c r="R27" i="2"/>
  <c r="P27" i="2"/>
  <c r="O27" i="2"/>
  <c r="N27" i="2"/>
  <c r="M27" i="2"/>
  <c r="L27" i="2"/>
  <c r="K27" i="2"/>
  <c r="J27" i="2"/>
  <c r="H27" i="2"/>
  <c r="G27" i="2"/>
  <c r="F27" i="2"/>
  <c r="E27" i="2"/>
  <c r="D27" i="2"/>
  <c r="C27" i="2"/>
  <c r="B27" i="2"/>
  <c r="AF18" i="2"/>
  <c r="AE18" i="2"/>
  <c r="AD18" i="2"/>
  <c r="AC18" i="2"/>
  <c r="AB18" i="2"/>
  <c r="AA18" i="2"/>
  <c r="Z18" i="2"/>
  <c r="X18" i="2"/>
  <c r="W18" i="2"/>
  <c r="V18" i="2"/>
  <c r="U18" i="2"/>
  <c r="T18" i="2"/>
  <c r="S18" i="2"/>
  <c r="R18" i="2"/>
  <c r="P18" i="2"/>
  <c r="O18" i="2"/>
  <c r="N18" i="2"/>
  <c r="M18" i="2"/>
  <c r="L18" i="2"/>
  <c r="K18" i="2"/>
  <c r="J18" i="2"/>
  <c r="H18" i="2"/>
  <c r="G18" i="2"/>
  <c r="F18" i="2"/>
  <c r="E18" i="2"/>
  <c r="D18" i="2"/>
  <c r="C18" i="2"/>
  <c r="B18" i="2"/>
  <c r="AF9" i="2"/>
  <c r="AE9" i="2"/>
  <c r="AD9" i="2"/>
  <c r="AC9" i="2"/>
  <c r="AB9" i="2"/>
  <c r="AA9" i="2"/>
  <c r="Z9" i="2"/>
  <c r="X9" i="2"/>
  <c r="W9" i="2"/>
  <c r="V9" i="2"/>
  <c r="U9" i="2"/>
  <c r="T9" i="2"/>
  <c r="S9" i="2"/>
  <c r="R9" i="2"/>
  <c r="P9" i="2"/>
  <c r="O9" i="2"/>
  <c r="N9" i="2"/>
  <c r="M9" i="2"/>
  <c r="L9" i="2"/>
  <c r="K9" i="2"/>
  <c r="J9" i="2"/>
  <c r="H9" i="2"/>
  <c r="G9" i="2"/>
  <c r="F9" i="2"/>
  <c r="E9" i="2"/>
  <c r="D9" i="2"/>
  <c r="C9" i="2"/>
  <c r="B9" i="2"/>
  <c r="B8" i="2"/>
  <c r="J8" i="2" s="1"/>
  <c r="J10" i="2" s="1"/>
  <c r="K10" i="2" s="1"/>
  <c r="L10" i="2" s="1"/>
  <c r="M10" i="2" s="1"/>
  <c r="N10" i="2" s="1"/>
  <c r="O10" i="2" s="1"/>
  <c r="P10" i="2" s="1"/>
  <c r="J11" i="2" s="1"/>
  <c r="K11" i="2" s="1"/>
  <c r="L11" i="2" s="1"/>
  <c r="M11" i="2" s="1"/>
  <c r="N11" i="2" s="1"/>
  <c r="O11" i="2" s="1"/>
  <c r="P11" i="2" s="1"/>
  <c r="J12" i="2" s="1"/>
  <c r="K12" i="2" s="1"/>
  <c r="L12" i="2" s="1"/>
  <c r="M12" i="2" s="1"/>
  <c r="N12" i="2" s="1"/>
  <c r="O12" i="2" s="1"/>
  <c r="P12" i="2" s="1"/>
  <c r="J13" i="2" s="1"/>
  <c r="K13" i="2" s="1"/>
  <c r="L13" i="2" s="1"/>
  <c r="M13" i="2" s="1"/>
  <c r="N13" i="2" s="1"/>
  <c r="O13" i="2" s="1"/>
  <c r="P13" i="2" s="1"/>
  <c r="J14" i="2" s="1"/>
  <c r="K14" i="2" s="1"/>
  <c r="L14" i="2" s="1"/>
  <c r="M14" i="2" s="1"/>
  <c r="N14" i="2" s="1"/>
  <c r="O14" i="2" s="1"/>
  <c r="P14" i="2" s="1"/>
  <c r="J15" i="2" s="1"/>
  <c r="K15" i="2" s="1"/>
  <c r="L15" i="2" s="1"/>
  <c r="M15" i="2" s="1"/>
  <c r="N15" i="2" s="1"/>
  <c r="O15" i="2" s="1"/>
  <c r="P15" i="2" s="1"/>
  <c r="B6" i="2"/>
  <c r="J10" i="8" l="1"/>
  <c r="K10" i="8" s="1"/>
  <c r="L10" i="8" s="1"/>
  <c r="M10" i="8" s="1"/>
  <c r="N10" i="8" s="1"/>
  <c r="O10" i="8" s="1"/>
  <c r="P10" i="8" s="1"/>
  <c r="J11" i="8" s="1"/>
  <c r="K11" i="8" s="1"/>
  <c r="L11" i="8" s="1"/>
  <c r="M11" i="8" s="1"/>
  <c r="N11" i="8" s="1"/>
  <c r="O11" i="8" s="1"/>
  <c r="P11" i="8" s="1"/>
  <c r="J12" i="8" s="1"/>
  <c r="K12" i="8" s="1"/>
  <c r="L12" i="8" s="1"/>
  <c r="M12" i="8" s="1"/>
  <c r="N12" i="8" s="1"/>
  <c r="O12" i="8" s="1"/>
  <c r="P12" i="8" s="1"/>
  <c r="J13" i="8" s="1"/>
  <c r="K13" i="8" s="1"/>
  <c r="L13" i="8" s="1"/>
  <c r="M13" i="8" s="1"/>
  <c r="N13" i="8" s="1"/>
  <c r="O13" i="8" s="1"/>
  <c r="P13" i="8" s="1"/>
  <c r="J14" i="8" s="1"/>
  <c r="K14" i="8" s="1"/>
  <c r="L14" i="8" s="1"/>
  <c r="M14" i="8" s="1"/>
  <c r="N14" i="8" s="1"/>
  <c r="O14" i="8" s="1"/>
  <c r="P14" i="8" s="1"/>
  <c r="J15" i="8" s="1"/>
  <c r="K15" i="8" s="1"/>
  <c r="L15" i="8" s="1"/>
  <c r="M15" i="8" s="1"/>
  <c r="N15" i="8" s="1"/>
  <c r="O15" i="8" s="1"/>
  <c r="P15" i="8" s="1"/>
  <c r="R8" i="8"/>
  <c r="B10" i="8"/>
  <c r="C10" i="8" s="1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J8" i="5"/>
  <c r="B10" i="4"/>
  <c r="C10" i="4" s="1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s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J8" i="4"/>
  <c r="J8" i="3"/>
  <c r="J10" i="3" s="1"/>
  <c r="K10" i="3" s="1"/>
  <c r="L10" i="3" s="1"/>
  <c r="M10" i="3" s="1"/>
  <c r="N10" i="3" s="1"/>
  <c r="O10" i="3" s="1"/>
  <c r="P10" i="3" s="1"/>
  <c r="J11" i="3" s="1"/>
  <c r="K11" i="3" s="1"/>
  <c r="L11" i="3" s="1"/>
  <c r="M11" i="3" s="1"/>
  <c r="N11" i="3" s="1"/>
  <c r="O11" i="3" s="1"/>
  <c r="P11" i="3" s="1"/>
  <c r="J12" i="3" s="1"/>
  <c r="K12" i="3" s="1"/>
  <c r="L12" i="3" s="1"/>
  <c r="M12" i="3" s="1"/>
  <c r="N12" i="3" s="1"/>
  <c r="O12" i="3" s="1"/>
  <c r="P12" i="3" s="1"/>
  <c r="J13" i="3" s="1"/>
  <c r="K13" i="3" s="1"/>
  <c r="L13" i="3" s="1"/>
  <c r="M13" i="3" s="1"/>
  <c r="N13" i="3" s="1"/>
  <c r="O13" i="3" s="1"/>
  <c r="P13" i="3" s="1"/>
  <c r="J14" i="3" s="1"/>
  <c r="K14" i="3" s="1"/>
  <c r="L14" i="3" s="1"/>
  <c r="M14" i="3" s="1"/>
  <c r="N14" i="3" s="1"/>
  <c r="O14" i="3" s="1"/>
  <c r="P14" i="3" s="1"/>
  <c r="J15" i="3" s="1"/>
  <c r="K15" i="3" s="1"/>
  <c r="L15" i="3" s="1"/>
  <c r="M15" i="3" s="1"/>
  <c r="N15" i="3" s="1"/>
  <c r="O15" i="3" s="1"/>
  <c r="P15" i="3" s="1"/>
  <c r="R8" i="2"/>
  <c r="Z8" i="2" s="1"/>
  <c r="B10" i="2"/>
  <c r="R10" i="8" l="1"/>
  <c r="S10" i="8" s="1"/>
  <c r="T10" i="8" s="1"/>
  <c r="U10" i="8" s="1"/>
  <c r="V10" i="8" s="1"/>
  <c r="W10" i="8" s="1"/>
  <c r="X10" i="8" s="1"/>
  <c r="R11" i="8" s="1"/>
  <c r="S11" i="8" s="1"/>
  <c r="T11" i="8" s="1"/>
  <c r="U11" i="8" s="1"/>
  <c r="V11" i="8" s="1"/>
  <c r="W11" i="8" s="1"/>
  <c r="X11" i="8" s="1"/>
  <c r="R12" i="8" s="1"/>
  <c r="S12" i="8" s="1"/>
  <c r="T12" i="8" s="1"/>
  <c r="U12" i="8" s="1"/>
  <c r="V12" i="8" s="1"/>
  <c r="W12" i="8" s="1"/>
  <c r="X12" i="8" s="1"/>
  <c r="R13" i="8" s="1"/>
  <c r="S13" i="8" s="1"/>
  <c r="T13" i="8" s="1"/>
  <c r="U13" i="8" s="1"/>
  <c r="V13" i="8" s="1"/>
  <c r="W13" i="8" s="1"/>
  <c r="X13" i="8" s="1"/>
  <c r="R14" i="8" s="1"/>
  <c r="S14" i="8" s="1"/>
  <c r="T14" i="8" s="1"/>
  <c r="U14" i="8" s="1"/>
  <c r="V14" i="8" s="1"/>
  <c r="W14" i="8" s="1"/>
  <c r="X14" i="8" s="1"/>
  <c r="R15" i="8" s="1"/>
  <c r="S15" i="8" s="1"/>
  <c r="T15" i="8" s="1"/>
  <c r="U15" i="8" s="1"/>
  <c r="V15" i="8" s="1"/>
  <c r="W15" i="8" s="1"/>
  <c r="X15" i="8" s="1"/>
  <c r="Z8" i="8"/>
  <c r="R8" i="5"/>
  <c r="J10" i="5"/>
  <c r="K10" i="5" s="1"/>
  <c r="L10" i="5" s="1"/>
  <c r="M10" i="5" s="1"/>
  <c r="N10" i="5" s="1"/>
  <c r="O10" i="5" s="1"/>
  <c r="P10" i="5" s="1"/>
  <c r="J11" i="5" s="1"/>
  <c r="K11" i="5" s="1"/>
  <c r="L11" i="5" s="1"/>
  <c r="M11" i="5" s="1"/>
  <c r="N11" i="5" s="1"/>
  <c r="O11" i="5" s="1"/>
  <c r="P11" i="5" s="1"/>
  <c r="J12" i="5" s="1"/>
  <c r="K12" i="5" s="1"/>
  <c r="L12" i="5" s="1"/>
  <c r="M12" i="5" s="1"/>
  <c r="N12" i="5" s="1"/>
  <c r="O12" i="5" s="1"/>
  <c r="P12" i="5" s="1"/>
  <c r="J13" i="5" s="1"/>
  <c r="K13" i="5" s="1"/>
  <c r="L13" i="5" s="1"/>
  <c r="M13" i="5" s="1"/>
  <c r="N13" i="5" s="1"/>
  <c r="O13" i="5" s="1"/>
  <c r="P13" i="5" s="1"/>
  <c r="J14" i="5" s="1"/>
  <c r="K14" i="5" s="1"/>
  <c r="L14" i="5" s="1"/>
  <c r="M14" i="5" s="1"/>
  <c r="N14" i="5" s="1"/>
  <c r="O14" i="5" s="1"/>
  <c r="P14" i="5" s="1"/>
  <c r="J15" i="5" s="1"/>
  <c r="K15" i="5" s="1"/>
  <c r="L15" i="5" s="1"/>
  <c r="M15" i="5" s="1"/>
  <c r="N15" i="5" s="1"/>
  <c r="O15" i="5" s="1"/>
  <c r="P15" i="5" s="1"/>
  <c r="J10" i="4"/>
  <c r="K10" i="4" s="1"/>
  <c r="L10" i="4" s="1"/>
  <c r="M10" i="4" s="1"/>
  <c r="N10" i="4" s="1"/>
  <c r="O10" i="4" s="1"/>
  <c r="P10" i="4" s="1"/>
  <c r="J11" i="4" s="1"/>
  <c r="K11" i="4" s="1"/>
  <c r="L11" i="4" s="1"/>
  <c r="M11" i="4" s="1"/>
  <c r="N11" i="4" s="1"/>
  <c r="O11" i="4" s="1"/>
  <c r="P11" i="4" s="1"/>
  <c r="J12" i="4" s="1"/>
  <c r="K12" i="4" s="1"/>
  <c r="L12" i="4" s="1"/>
  <c r="M12" i="4" s="1"/>
  <c r="N12" i="4" s="1"/>
  <c r="O12" i="4" s="1"/>
  <c r="P12" i="4" s="1"/>
  <c r="J13" i="4" s="1"/>
  <c r="K13" i="4" s="1"/>
  <c r="L13" i="4" s="1"/>
  <c r="M13" i="4" s="1"/>
  <c r="N13" i="4" s="1"/>
  <c r="O13" i="4" s="1"/>
  <c r="P13" i="4" s="1"/>
  <c r="J14" i="4" s="1"/>
  <c r="K14" i="4" s="1"/>
  <c r="L14" i="4" s="1"/>
  <c r="M14" i="4" s="1"/>
  <c r="N14" i="4" s="1"/>
  <c r="O14" i="4" s="1"/>
  <c r="P14" i="4" s="1"/>
  <c r="J15" i="4" s="1"/>
  <c r="K15" i="4" s="1"/>
  <c r="L15" i="4" s="1"/>
  <c r="M15" i="4" s="1"/>
  <c r="N15" i="4" s="1"/>
  <c r="O15" i="4" s="1"/>
  <c r="P15" i="4" s="1"/>
  <c r="R8" i="4"/>
  <c r="C10" i="2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R8" i="3"/>
  <c r="R10" i="3" s="1"/>
  <c r="S10" i="3" s="1"/>
  <c r="T10" i="3" s="1"/>
  <c r="U10" i="3" s="1"/>
  <c r="V10" i="3" s="1"/>
  <c r="W10" i="3" s="1"/>
  <c r="X10" i="3" s="1"/>
  <c r="R11" i="3" s="1"/>
  <c r="S11" i="3" s="1"/>
  <c r="T11" i="3" s="1"/>
  <c r="U11" i="3" s="1"/>
  <c r="V11" i="3" s="1"/>
  <c r="W11" i="3" s="1"/>
  <c r="X11" i="3" s="1"/>
  <c r="R12" i="3" s="1"/>
  <c r="S12" i="3" s="1"/>
  <c r="T12" i="3" s="1"/>
  <c r="U12" i="3" s="1"/>
  <c r="V12" i="3" s="1"/>
  <c r="W12" i="3" s="1"/>
  <c r="X12" i="3" s="1"/>
  <c r="R13" i="3" s="1"/>
  <c r="S13" i="3" s="1"/>
  <c r="T13" i="3" s="1"/>
  <c r="U13" i="3" s="1"/>
  <c r="V13" i="3" s="1"/>
  <c r="W13" i="3" s="1"/>
  <c r="X13" i="3" s="1"/>
  <c r="R14" i="3" s="1"/>
  <c r="S14" i="3" s="1"/>
  <c r="T14" i="3" s="1"/>
  <c r="U14" i="3" s="1"/>
  <c r="V14" i="3" s="1"/>
  <c r="W14" i="3" s="1"/>
  <c r="X14" i="3" s="1"/>
  <c r="R15" i="3" s="1"/>
  <c r="S15" i="3" s="1"/>
  <c r="T15" i="3" s="1"/>
  <c r="U15" i="3" s="1"/>
  <c r="V15" i="3" s="1"/>
  <c r="W15" i="3" s="1"/>
  <c r="X15" i="3" s="1"/>
  <c r="R10" i="2"/>
  <c r="S10" i="2" s="1"/>
  <c r="T10" i="2" s="1"/>
  <c r="U10" i="2" s="1"/>
  <c r="V10" i="2" s="1"/>
  <c r="W10" i="2" s="1"/>
  <c r="X10" i="2" s="1"/>
  <c r="R11" i="2" s="1"/>
  <c r="S11" i="2" s="1"/>
  <c r="T11" i="2" s="1"/>
  <c r="U11" i="2" s="1"/>
  <c r="V11" i="2" s="1"/>
  <c r="W11" i="2" s="1"/>
  <c r="X11" i="2" s="1"/>
  <c r="R12" i="2" s="1"/>
  <c r="S12" i="2" s="1"/>
  <c r="T12" i="2" s="1"/>
  <c r="U12" i="2" s="1"/>
  <c r="V12" i="2" s="1"/>
  <c r="W12" i="2" s="1"/>
  <c r="X12" i="2" s="1"/>
  <c r="R13" i="2" s="1"/>
  <c r="S13" i="2" s="1"/>
  <c r="T13" i="2" s="1"/>
  <c r="U13" i="2" s="1"/>
  <c r="V13" i="2" s="1"/>
  <c r="W13" i="2" s="1"/>
  <c r="X13" i="2" s="1"/>
  <c r="R14" i="2" s="1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X15" i="2" s="1"/>
  <c r="Z10" i="2"/>
  <c r="AA10" i="2" s="1"/>
  <c r="AB10" i="2" s="1"/>
  <c r="AC10" i="2" s="1"/>
  <c r="AD10" i="2" s="1"/>
  <c r="AE10" i="2" s="1"/>
  <c r="AF10" i="2" s="1"/>
  <c r="Z11" i="2" s="1"/>
  <c r="AA11" i="2" s="1"/>
  <c r="AB11" i="2" s="1"/>
  <c r="AC11" i="2" s="1"/>
  <c r="AD11" i="2" s="1"/>
  <c r="AE11" i="2" s="1"/>
  <c r="AF11" i="2" s="1"/>
  <c r="Z12" i="2" s="1"/>
  <c r="AA12" i="2" s="1"/>
  <c r="AB12" i="2" s="1"/>
  <c r="AC12" i="2" s="1"/>
  <c r="AD12" i="2" s="1"/>
  <c r="AE12" i="2" s="1"/>
  <c r="AF12" i="2" s="1"/>
  <c r="Z13" i="2" s="1"/>
  <c r="AA13" i="2" s="1"/>
  <c r="AB13" i="2" s="1"/>
  <c r="AC13" i="2" s="1"/>
  <c r="AD13" i="2" s="1"/>
  <c r="AE13" i="2" s="1"/>
  <c r="AF13" i="2" s="1"/>
  <c r="Z14" i="2" s="1"/>
  <c r="AA14" i="2" s="1"/>
  <c r="AB14" i="2" s="1"/>
  <c r="AC14" i="2" s="1"/>
  <c r="AD14" i="2" s="1"/>
  <c r="AE14" i="2" s="1"/>
  <c r="AF14" i="2" s="1"/>
  <c r="Z15" i="2" s="1"/>
  <c r="AA15" i="2" s="1"/>
  <c r="AB15" i="2" s="1"/>
  <c r="AC15" i="2" s="1"/>
  <c r="AD15" i="2" s="1"/>
  <c r="AE15" i="2" s="1"/>
  <c r="AF15" i="2" s="1"/>
  <c r="B17" i="2"/>
  <c r="Z10" i="8" l="1"/>
  <c r="AA10" i="8" s="1"/>
  <c r="AB10" i="8" s="1"/>
  <c r="AC10" i="8" s="1"/>
  <c r="AD10" i="8" s="1"/>
  <c r="AE10" i="8" s="1"/>
  <c r="AF10" i="8" s="1"/>
  <c r="Z11" i="8" s="1"/>
  <c r="AA11" i="8" s="1"/>
  <c r="AB11" i="8" s="1"/>
  <c r="AC11" i="8" s="1"/>
  <c r="AD11" i="8" s="1"/>
  <c r="AE11" i="8" s="1"/>
  <c r="AF11" i="8" s="1"/>
  <c r="Z12" i="8" s="1"/>
  <c r="AA12" i="8" s="1"/>
  <c r="AB12" i="8" s="1"/>
  <c r="AC12" i="8" s="1"/>
  <c r="AD12" i="8" s="1"/>
  <c r="AE12" i="8" s="1"/>
  <c r="AF12" i="8" s="1"/>
  <c r="Z13" i="8" s="1"/>
  <c r="AA13" i="8" s="1"/>
  <c r="AB13" i="8" s="1"/>
  <c r="AC13" i="8" s="1"/>
  <c r="AD13" i="8" s="1"/>
  <c r="AE13" i="8" s="1"/>
  <c r="AF13" i="8" s="1"/>
  <c r="Z14" i="8" s="1"/>
  <c r="AA14" i="8" s="1"/>
  <c r="AB14" i="8" s="1"/>
  <c r="AC14" i="8" s="1"/>
  <c r="AD14" i="8" s="1"/>
  <c r="AE14" i="8" s="1"/>
  <c r="AF14" i="8" s="1"/>
  <c r="Z15" i="8" s="1"/>
  <c r="AA15" i="8" s="1"/>
  <c r="AB15" i="8" s="1"/>
  <c r="AC15" i="8" s="1"/>
  <c r="AD15" i="8" s="1"/>
  <c r="AE15" i="8" s="1"/>
  <c r="AF15" i="8" s="1"/>
  <c r="B17" i="8"/>
  <c r="R10" i="5"/>
  <c r="S10" i="5" s="1"/>
  <c r="T10" i="5" s="1"/>
  <c r="U10" i="5" s="1"/>
  <c r="V10" i="5" s="1"/>
  <c r="W10" i="5" s="1"/>
  <c r="X10" i="5" s="1"/>
  <c r="R11" i="5" s="1"/>
  <c r="S11" i="5" s="1"/>
  <c r="T11" i="5" s="1"/>
  <c r="U11" i="5" s="1"/>
  <c r="V11" i="5" s="1"/>
  <c r="W11" i="5" s="1"/>
  <c r="X11" i="5" s="1"/>
  <c r="R12" i="5" s="1"/>
  <c r="S12" i="5" s="1"/>
  <c r="T12" i="5" s="1"/>
  <c r="U12" i="5" s="1"/>
  <c r="V12" i="5" s="1"/>
  <c r="W12" i="5" s="1"/>
  <c r="X12" i="5" s="1"/>
  <c r="R13" i="5" s="1"/>
  <c r="S13" i="5" s="1"/>
  <c r="T13" i="5" s="1"/>
  <c r="U13" i="5" s="1"/>
  <c r="V13" i="5" s="1"/>
  <c r="W13" i="5" s="1"/>
  <c r="X13" i="5" s="1"/>
  <c r="R14" i="5" s="1"/>
  <c r="S14" i="5" s="1"/>
  <c r="T14" i="5" s="1"/>
  <c r="U14" i="5" s="1"/>
  <c r="V14" i="5" s="1"/>
  <c r="W14" i="5" s="1"/>
  <c r="X14" i="5" s="1"/>
  <c r="R15" i="5" s="1"/>
  <c r="S15" i="5" s="1"/>
  <c r="T15" i="5" s="1"/>
  <c r="U15" i="5" s="1"/>
  <c r="V15" i="5" s="1"/>
  <c r="W15" i="5" s="1"/>
  <c r="X15" i="5" s="1"/>
  <c r="Z8" i="5"/>
  <c r="R10" i="4"/>
  <c r="S10" i="4" s="1"/>
  <c r="T10" i="4" s="1"/>
  <c r="U10" i="4" s="1"/>
  <c r="V10" i="4" s="1"/>
  <c r="W10" i="4" s="1"/>
  <c r="X10" i="4" s="1"/>
  <c r="R11" i="4" s="1"/>
  <c r="S11" i="4" s="1"/>
  <c r="T11" i="4" s="1"/>
  <c r="U11" i="4" s="1"/>
  <c r="V11" i="4" s="1"/>
  <c r="W11" i="4" s="1"/>
  <c r="X11" i="4" s="1"/>
  <c r="R12" i="4" s="1"/>
  <c r="S12" i="4" s="1"/>
  <c r="T12" i="4" s="1"/>
  <c r="U12" i="4" s="1"/>
  <c r="V12" i="4" s="1"/>
  <c r="W12" i="4" s="1"/>
  <c r="X12" i="4" s="1"/>
  <c r="R13" i="4" s="1"/>
  <c r="S13" i="4" s="1"/>
  <c r="T13" i="4" s="1"/>
  <c r="U13" i="4" s="1"/>
  <c r="V13" i="4" s="1"/>
  <c r="W13" i="4" s="1"/>
  <c r="X13" i="4" s="1"/>
  <c r="R14" i="4" s="1"/>
  <c r="S14" i="4" s="1"/>
  <c r="T14" i="4" s="1"/>
  <c r="U14" i="4" s="1"/>
  <c r="V14" i="4" s="1"/>
  <c r="W14" i="4" s="1"/>
  <c r="X14" i="4" s="1"/>
  <c r="R15" i="4" s="1"/>
  <c r="S15" i="4" s="1"/>
  <c r="T15" i="4" s="1"/>
  <c r="U15" i="4" s="1"/>
  <c r="V15" i="4" s="1"/>
  <c r="W15" i="4" s="1"/>
  <c r="X15" i="4" s="1"/>
  <c r="Z8" i="4"/>
  <c r="Z8" i="3"/>
  <c r="Z10" i="3" s="1"/>
  <c r="AA10" i="3" s="1"/>
  <c r="AB10" i="3" s="1"/>
  <c r="AC10" i="3" s="1"/>
  <c r="AD10" i="3" s="1"/>
  <c r="AE10" i="3" s="1"/>
  <c r="AF10" i="3" s="1"/>
  <c r="Z11" i="3" s="1"/>
  <c r="AA11" i="3" s="1"/>
  <c r="AB11" i="3" s="1"/>
  <c r="AC11" i="3" s="1"/>
  <c r="AD11" i="3" s="1"/>
  <c r="AE11" i="3" s="1"/>
  <c r="AF11" i="3" s="1"/>
  <c r="Z12" i="3" s="1"/>
  <c r="AA12" i="3" s="1"/>
  <c r="AB12" i="3" s="1"/>
  <c r="AC12" i="3" s="1"/>
  <c r="AD12" i="3" s="1"/>
  <c r="AE12" i="3" s="1"/>
  <c r="AF12" i="3" s="1"/>
  <c r="Z13" i="3" s="1"/>
  <c r="AA13" i="3" s="1"/>
  <c r="AB13" i="3" s="1"/>
  <c r="AC13" i="3" s="1"/>
  <c r="AD13" i="3" s="1"/>
  <c r="AE13" i="3" s="1"/>
  <c r="AF13" i="3" s="1"/>
  <c r="Z14" i="3" s="1"/>
  <c r="AA14" i="3" s="1"/>
  <c r="AB14" i="3" s="1"/>
  <c r="AC14" i="3" s="1"/>
  <c r="AD14" i="3" s="1"/>
  <c r="AE14" i="3" s="1"/>
  <c r="AF14" i="3" s="1"/>
  <c r="Z15" i="3" s="1"/>
  <c r="AA15" i="3" s="1"/>
  <c r="AB15" i="3" s="1"/>
  <c r="AC15" i="3" s="1"/>
  <c r="AD15" i="3" s="1"/>
  <c r="AE15" i="3" s="1"/>
  <c r="AF15" i="3" s="1"/>
  <c r="B17" i="3"/>
  <c r="J17" i="2"/>
  <c r="B19" i="2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19" i="8" l="1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J17" i="8"/>
  <c r="Z10" i="5"/>
  <c r="AA10" i="5" s="1"/>
  <c r="AB10" i="5" s="1"/>
  <c r="AC10" i="5" s="1"/>
  <c r="AD10" i="5" s="1"/>
  <c r="AE10" i="5" s="1"/>
  <c r="AF10" i="5" s="1"/>
  <c r="Z11" i="5" s="1"/>
  <c r="AA11" i="5" s="1"/>
  <c r="AB11" i="5" s="1"/>
  <c r="AC11" i="5" s="1"/>
  <c r="AD11" i="5" s="1"/>
  <c r="AE11" i="5" s="1"/>
  <c r="AF11" i="5" s="1"/>
  <c r="Z12" i="5" s="1"/>
  <c r="AA12" i="5" s="1"/>
  <c r="AB12" i="5" s="1"/>
  <c r="AC12" i="5" s="1"/>
  <c r="AD12" i="5" s="1"/>
  <c r="AE12" i="5" s="1"/>
  <c r="AF12" i="5" s="1"/>
  <c r="Z13" i="5" s="1"/>
  <c r="AA13" i="5" s="1"/>
  <c r="AB13" i="5" s="1"/>
  <c r="AC13" i="5" s="1"/>
  <c r="AD13" i="5" s="1"/>
  <c r="AE13" i="5" s="1"/>
  <c r="AF13" i="5" s="1"/>
  <c r="Z14" i="5" s="1"/>
  <c r="AA14" i="5" s="1"/>
  <c r="AB14" i="5" s="1"/>
  <c r="AC14" i="5" s="1"/>
  <c r="AD14" i="5" s="1"/>
  <c r="AE14" i="5" s="1"/>
  <c r="AF14" i="5" s="1"/>
  <c r="Z15" i="5" s="1"/>
  <c r="AA15" i="5" s="1"/>
  <c r="AB15" i="5" s="1"/>
  <c r="AC15" i="5" s="1"/>
  <c r="AD15" i="5" s="1"/>
  <c r="AE15" i="5" s="1"/>
  <c r="AF15" i="5" s="1"/>
  <c r="B17" i="5"/>
  <c r="B17" i="4"/>
  <c r="Z10" i="4"/>
  <c r="AA10" i="4" s="1"/>
  <c r="AB10" i="4" s="1"/>
  <c r="AC10" i="4" s="1"/>
  <c r="AD10" i="4" s="1"/>
  <c r="AE10" i="4" s="1"/>
  <c r="AF10" i="4" s="1"/>
  <c r="Z11" i="4" s="1"/>
  <c r="AA11" i="4" s="1"/>
  <c r="AB11" i="4" s="1"/>
  <c r="AC11" i="4" s="1"/>
  <c r="AD11" i="4" s="1"/>
  <c r="AE11" i="4" s="1"/>
  <c r="AF11" i="4" s="1"/>
  <c r="Z12" i="4" s="1"/>
  <c r="AA12" i="4" s="1"/>
  <c r="AB12" i="4" s="1"/>
  <c r="AC12" i="4" s="1"/>
  <c r="AD12" i="4" s="1"/>
  <c r="AE12" i="4" s="1"/>
  <c r="AF12" i="4" s="1"/>
  <c r="Z13" i="4" s="1"/>
  <c r="AA13" i="4" s="1"/>
  <c r="AB13" i="4" s="1"/>
  <c r="AC13" i="4" s="1"/>
  <c r="AD13" i="4" s="1"/>
  <c r="AE13" i="4" s="1"/>
  <c r="AF13" i="4" s="1"/>
  <c r="Z14" i="4" s="1"/>
  <c r="AA14" i="4" s="1"/>
  <c r="AB14" i="4" s="1"/>
  <c r="AC14" i="4" s="1"/>
  <c r="AD14" i="4" s="1"/>
  <c r="AE14" i="4" s="1"/>
  <c r="AF14" i="4" s="1"/>
  <c r="Z15" i="4" s="1"/>
  <c r="AA15" i="4" s="1"/>
  <c r="AB15" i="4" s="1"/>
  <c r="AC15" i="4" s="1"/>
  <c r="AD15" i="4" s="1"/>
  <c r="AE15" i="4" s="1"/>
  <c r="AF15" i="4" s="1"/>
  <c r="B19" i="3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C21" i="3" s="1"/>
  <c r="D21" i="3" s="1"/>
  <c r="E21" i="3" s="1"/>
  <c r="F21" i="3" s="1"/>
  <c r="G21" i="3" s="1"/>
  <c r="H21" i="3" s="1"/>
  <c r="B22" i="3" s="1"/>
  <c r="C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J17" i="3"/>
  <c r="R17" i="2"/>
  <c r="J19" i="2"/>
  <c r="K19" i="2" s="1"/>
  <c r="L19" i="2" s="1"/>
  <c r="M19" i="2" s="1"/>
  <c r="N19" i="2" s="1"/>
  <c r="O19" i="2" s="1"/>
  <c r="P19" i="2" s="1"/>
  <c r="J20" i="2" s="1"/>
  <c r="K20" i="2" s="1"/>
  <c r="L20" i="2" s="1"/>
  <c r="M20" i="2" s="1"/>
  <c r="N20" i="2" s="1"/>
  <c r="O20" i="2" s="1"/>
  <c r="P20" i="2" s="1"/>
  <c r="J21" i="2" s="1"/>
  <c r="K21" i="2" s="1"/>
  <c r="L21" i="2" s="1"/>
  <c r="M21" i="2" s="1"/>
  <c r="N21" i="2" s="1"/>
  <c r="O21" i="2" s="1"/>
  <c r="P21" i="2" s="1"/>
  <c r="J22" i="2" s="1"/>
  <c r="K22" i="2" s="1"/>
  <c r="L22" i="2" s="1"/>
  <c r="M22" i="2" s="1"/>
  <c r="N22" i="2" s="1"/>
  <c r="O22" i="2" s="1"/>
  <c r="P22" i="2" s="1"/>
  <c r="J23" i="2" s="1"/>
  <c r="K23" i="2" s="1"/>
  <c r="L23" i="2" s="1"/>
  <c r="M23" i="2" s="1"/>
  <c r="N23" i="2" s="1"/>
  <c r="O23" i="2" s="1"/>
  <c r="P23" i="2" s="1"/>
  <c r="J24" i="2" s="1"/>
  <c r="K24" i="2" s="1"/>
  <c r="L24" i="2" s="1"/>
  <c r="M24" i="2" s="1"/>
  <c r="N24" i="2" s="1"/>
  <c r="O24" i="2" s="1"/>
  <c r="P24" i="2" s="1"/>
  <c r="J19" i="8" l="1"/>
  <c r="K19" i="8" s="1"/>
  <c r="L19" i="8" s="1"/>
  <c r="M19" i="8" s="1"/>
  <c r="N19" i="8" s="1"/>
  <c r="O19" i="8" s="1"/>
  <c r="P19" i="8" s="1"/>
  <c r="J20" i="8" s="1"/>
  <c r="K20" i="8" s="1"/>
  <c r="L20" i="8" s="1"/>
  <c r="M20" i="8" s="1"/>
  <c r="N20" i="8" s="1"/>
  <c r="O20" i="8" s="1"/>
  <c r="P20" i="8" s="1"/>
  <c r="J21" i="8" s="1"/>
  <c r="K21" i="8" s="1"/>
  <c r="L21" i="8" s="1"/>
  <c r="M21" i="8" s="1"/>
  <c r="N21" i="8" s="1"/>
  <c r="O21" i="8" s="1"/>
  <c r="P21" i="8" s="1"/>
  <c r="J22" i="8" s="1"/>
  <c r="K22" i="8" s="1"/>
  <c r="L22" i="8" s="1"/>
  <c r="M22" i="8" s="1"/>
  <c r="N22" i="8" s="1"/>
  <c r="O22" i="8" s="1"/>
  <c r="P22" i="8" s="1"/>
  <c r="J23" i="8" s="1"/>
  <c r="K23" i="8" s="1"/>
  <c r="L23" i="8" s="1"/>
  <c r="M23" i="8" s="1"/>
  <c r="N23" i="8" s="1"/>
  <c r="O23" i="8" s="1"/>
  <c r="P23" i="8" s="1"/>
  <c r="J24" i="8" s="1"/>
  <c r="K24" i="8" s="1"/>
  <c r="L24" i="8" s="1"/>
  <c r="M24" i="8" s="1"/>
  <c r="N24" i="8" s="1"/>
  <c r="O24" i="8" s="1"/>
  <c r="P24" i="8" s="1"/>
  <c r="R17" i="8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J17" i="5"/>
  <c r="B19" i="4"/>
  <c r="C19" i="4" s="1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C21" i="4" s="1"/>
  <c r="D21" i="4" s="1"/>
  <c r="E21" i="4" s="1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J17" i="4"/>
  <c r="J19" i="3"/>
  <c r="K19" i="3" s="1"/>
  <c r="L19" i="3" s="1"/>
  <c r="M19" i="3" s="1"/>
  <c r="N19" i="3" s="1"/>
  <c r="O19" i="3" s="1"/>
  <c r="P19" i="3" s="1"/>
  <c r="J20" i="3" s="1"/>
  <c r="K20" i="3" s="1"/>
  <c r="L20" i="3" s="1"/>
  <c r="M20" i="3" s="1"/>
  <c r="N20" i="3" s="1"/>
  <c r="O20" i="3" s="1"/>
  <c r="P20" i="3" s="1"/>
  <c r="J21" i="3" s="1"/>
  <c r="K21" i="3" s="1"/>
  <c r="L21" i="3" s="1"/>
  <c r="M21" i="3" s="1"/>
  <c r="N21" i="3" s="1"/>
  <c r="O21" i="3" s="1"/>
  <c r="P21" i="3" s="1"/>
  <c r="J22" i="3" s="1"/>
  <c r="K22" i="3" s="1"/>
  <c r="L22" i="3" s="1"/>
  <c r="M22" i="3" s="1"/>
  <c r="N22" i="3" s="1"/>
  <c r="O22" i="3" s="1"/>
  <c r="P22" i="3" s="1"/>
  <c r="J23" i="3" s="1"/>
  <c r="K23" i="3" s="1"/>
  <c r="L23" i="3" s="1"/>
  <c r="M23" i="3" s="1"/>
  <c r="N23" i="3" s="1"/>
  <c r="O23" i="3" s="1"/>
  <c r="P23" i="3" s="1"/>
  <c r="J24" i="3" s="1"/>
  <c r="K24" i="3" s="1"/>
  <c r="L24" i="3" s="1"/>
  <c r="M24" i="3" s="1"/>
  <c r="N24" i="3" s="1"/>
  <c r="O24" i="3" s="1"/>
  <c r="P24" i="3" s="1"/>
  <c r="R17" i="3"/>
  <c r="R19" i="2"/>
  <c r="S19" i="2" s="1"/>
  <c r="T19" i="2" s="1"/>
  <c r="U19" i="2" s="1"/>
  <c r="V19" i="2" s="1"/>
  <c r="W19" i="2" s="1"/>
  <c r="X19" i="2" s="1"/>
  <c r="R20" i="2" s="1"/>
  <c r="S20" i="2" s="1"/>
  <c r="T20" i="2" s="1"/>
  <c r="U20" i="2" s="1"/>
  <c r="V20" i="2" s="1"/>
  <c r="W20" i="2" s="1"/>
  <c r="X20" i="2" s="1"/>
  <c r="R21" i="2" s="1"/>
  <c r="S21" i="2" s="1"/>
  <c r="T21" i="2" s="1"/>
  <c r="U21" i="2" s="1"/>
  <c r="V21" i="2" s="1"/>
  <c r="W21" i="2" s="1"/>
  <c r="X21" i="2" s="1"/>
  <c r="R22" i="2" s="1"/>
  <c r="S22" i="2" s="1"/>
  <c r="T22" i="2" s="1"/>
  <c r="U22" i="2" s="1"/>
  <c r="V22" i="2" s="1"/>
  <c r="W22" i="2" s="1"/>
  <c r="X22" i="2" s="1"/>
  <c r="R23" i="2" s="1"/>
  <c r="S23" i="2" s="1"/>
  <c r="T23" i="2" s="1"/>
  <c r="U23" i="2" s="1"/>
  <c r="V23" i="2" s="1"/>
  <c r="W23" i="2" s="1"/>
  <c r="X23" i="2" s="1"/>
  <c r="R24" i="2" s="1"/>
  <c r="S24" i="2" s="1"/>
  <c r="T24" i="2" s="1"/>
  <c r="U24" i="2" s="1"/>
  <c r="V24" i="2" s="1"/>
  <c r="W24" i="2" s="1"/>
  <c r="X24" i="2" s="1"/>
  <c r="Z17" i="2"/>
  <c r="R19" i="8" l="1"/>
  <c r="S19" i="8" s="1"/>
  <c r="T19" i="8" s="1"/>
  <c r="U19" i="8" s="1"/>
  <c r="V19" i="8" s="1"/>
  <c r="W19" i="8" s="1"/>
  <c r="X19" i="8" s="1"/>
  <c r="R20" i="8" s="1"/>
  <c r="S20" i="8" s="1"/>
  <c r="T20" i="8" s="1"/>
  <c r="U20" i="8" s="1"/>
  <c r="V20" i="8" s="1"/>
  <c r="W20" i="8" s="1"/>
  <c r="X20" i="8" s="1"/>
  <c r="R21" i="8" s="1"/>
  <c r="S21" i="8" s="1"/>
  <c r="T21" i="8" s="1"/>
  <c r="U21" i="8" s="1"/>
  <c r="V21" i="8" s="1"/>
  <c r="W21" i="8" s="1"/>
  <c r="X21" i="8" s="1"/>
  <c r="R22" i="8" s="1"/>
  <c r="S22" i="8" s="1"/>
  <c r="T22" i="8" s="1"/>
  <c r="U22" i="8" s="1"/>
  <c r="V22" i="8" s="1"/>
  <c r="W22" i="8" s="1"/>
  <c r="X22" i="8" s="1"/>
  <c r="R23" i="8" s="1"/>
  <c r="S23" i="8" s="1"/>
  <c r="T23" i="8" s="1"/>
  <c r="U23" i="8" s="1"/>
  <c r="V23" i="8" s="1"/>
  <c r="W23" i="8" s="1"/>
  <c r="X23" i="8" s="1"/>
  <c r="R24" i="8" s="1"/>
  <c r="S24" i="8" s="1"/>
  <c r="T24" i="8" s="1"/>
  <c r="U24" i="8" s="1"/>
  <c r="V24" i="8" s="1"/>
  <c r="W24" i="8" s="1"/>
  <c r="X24" i="8" s="1"/>
  <c r="Z17" i="8"/>
  <c r="R17" i="5"/>
  <c r="J19" i="5"/>
  <c r="K19" i="5" s="1"/>
  <c r="L19" i="5" s="1"/>
  <c r="M19" i="5" s="1"/>
  <c r="N19" i="5" s="1"/>
  <c r="O19" i="5" s="1"/>
  <c r="P19" i="5" s="1"/>
  <c r="J20" i="5" s="1"/>
  <c r="K20" i="5" s="1"/>
  <c r="L20" i="5" s="1"/>
  <c r="M20" i="5" s="1"/>
  <c r="N20" i="5" s="1"/>
  <c r="O20" i="5" s="1"/>
  <c r="P20" i="5" s="1"/>
  <c r="J21" i="5" s="1"/>
  <c r="K21" i="5" s="1"/>
  <c r="L21" i="5" s="1"/>
  <c r="M21" i="5" s="1"/>
  <c r="N21" i="5" s="1"/>
  <c r="O21" i="5" s="1"/>
  <c r="P21" i="5" s="1"/>
  <c r="J22" i="5" s="1"/>
  <c r="K22" i="5" s="1"/>
  <c r="L22" i="5" s="1"/>
  <c r="M22" i="5" s="1"/>
  <c r="N22" i="5" s="1"/>
  <c r="O22" i="5" s="1"/>
  <c r="P22" i="5" s="1"/>
  <c r="J23" i="5" s="1"/>
  <c r="K23" i="5" s="1"/>
  <c r="L23" i="5" s="1"/>
  <c r="M23" i="5" s="1"/>
  <c r="N23" i="5" s="1"/>
  <c r="O23" i="5" s="1"/>
  <c r="P23" i="5" s="1"/>
  <c r="J24" i="5" s="1"/>
  <c r="K24" i="5" s="1"/>
  <c r="L24" i="5" s="1"/>
  <c r="M24" i="5" s="1"/>
  <c r="N24" i="5" s="1"/>
  <c r="O24" i="5" s="1"/>
  <c r="P24" i="5" s="1"/>
  <c r="J19" i="4"/>
  <c r="K19" i="4" s="1"/>
  <c r="L19" i="4" s="1"/>
  <c r="M19" i="4" s="1"/>
  <c r="N19" i="4" s="1"/>
  <c r="O19" i="4" s="1"/>
  <c r="P19" i="4" s="1"/>
  <c r="J20" i="4" s="1"/>
  <c r="K20" i="4" s="1"/>
  <c r="L20" i="4" s="1"/>
  <c r="M20" i="4" s="1"/>
  <c r="N20" i="4" s="1"/>
  <c r="O20" i="4" s="1"/>
  <c r="P20" i="4" s="1"/>
  <c r="J21" i="4" s="1"/>
  <c r="K21" i="4" s="1"/>
  <c r="L21" i="4" s="1"/>
  <c r="M21" i="4" s="1"/>
  <c r="N21" i="4" s="1"/>
  <c r="O21" i="4" s="1"/>
  <c r="P21" i="4" s="1"/>
  <c r="J22" i="4" s="1"/>
  <c r="K22" i="4" s="1"/>
  <c r="L22" i="4" s="1"/>
  <c r="M22" i="4" s="1"/>
  <c r="N22" i="4" s="1"/>
  <c r="O22" i="4" s="1"/>
  <c r="P22" i="4" s="1"/>
  <c r="J23" i="4" s="1"/>
  <c r="K23" i="4" s="1"/>
  <c r="L23" i="4" s="1"/>
  <c r="M23" i="4" s="1"/>
  <c r="N23" i="4" s="1"/>
  <c r="O23" i="4" s="1"/>
  <c r="P23" i="4" s="1"/>
  <c r="J24" i="4" s="1"/>
  <c r="K24" i="4" s="1"/>
  <c r="L24" i="4" s="1"/>
  <c r="M24" i="4" s="1"/>
  <c r="N24" i="4" s="1"/>
  <c r="O24" i="4" s="1"/>
  <c r="P24" i="4" s="1"/>
  <c r="R17" i="4"/>
  <c r="Z17" i="3"/>
  <c r="R19" i="3"/>
  <c r="S19" i="3" s="1"/>
  <c r="T19" i="3" s="1"/>
  <c r="U19" i="3" s="1"/>
  <c r="V19" i="3" s="1"/>
  <c r="W19" i="3" s="1"/>
  <c r="X19" i="3" s="1"/>
  <c r="R20" i="3" s="1"/>
  <c r="S20" i="3" s="1"/>
  <c r="T20" i="3" s="1"/>
  <c r="U20" i="3" s="1"/>
  <c r="V20" i="3" s="1"/>
  <c r="W20" i="3" s="1"/>
  <c r="X20" i="3" s="1"/>
  <c r="R21" i="3" s="1"/>
  <c r="S21" i="3" s="1"/>
  <c r="T21" i="3" s="1"/>
  <c r="U21" i="3" s="1"/>
  <c r="V21" i="3" s="1"/>
  <c r="W21" i="3" s="1"/>
  <c r="X21" i="3" s="1"/>
  <c r="R22" i="3" s="1"/>
  <c r="S22" i="3" s="1"/>
  <c r="T22" i="3" s="1"/>
  <c r="U22" i="3" s="1"/>
  <c r="V22" i="3" s="1"/>
  <c r="W22" i="3" s="1"/>
  <c r="X22" i="3" s="1"/>
  <c r="R23" i="3" s="1"/>
  <c r="S23" i="3" s="1"/>
  <c r="T23" i="3" s="1"/>
  <c r="U23" i="3" s="1"/>
  <c r="V23" i="3" s="1"/>
  <c r="W23" i="3" s="1"/>
  <c r="X23" i="3" s="1"/>
  <c r="R24" i="3" s="1"/>
  <c r="S24" i="3" s="1"/>
  <c r="T24" i="3" s="1"/>
  <c r="U24" i="3" s="1"/>
  <c r="V24" i="3" s="1"/>
  <c r="W24" i="3" s="1"/>
  <c r="X24" i="3" s="1"/>
  <c r="Z19" i="2"/>
  <c r="AA19" i="2" s="1"/>
  <c r="AB19" i="2" s="1"/>
  <c r="AC19" i="2" s="1"/>
  <c r="AD19" i="2" s="1"/>
  <c r="AE19" i="2" s="1"/>
  <c r="AF19" i="2" s="1"/>
  <c r="Z20" i="2" s="1"/>
  <c r="AA20" i="2" s="1"/>
  <c r="AB20" i="2" s="1"/>
  <c r="AC20" i="2" s="1"/>
  <c r="AD20" i="2" s="1"/>
  <c r="AE20" i="2" s="1"/>
  <c r="AF20" i="2" s="1"/>
  <c r="Z21" i="2" s="1"/>
  <c r="AA21" i="2" s="1"/>
  <c r="AB21" i="2" s="1"/>
  <c r="AC21" i="2" s="1"/>
  <c r="AD21" i="2" s="1"/>
  <c r="AE21" i="2" s="1"/>
  <c r="AF21" i="2" s="1"/>
  <c r="Z22" i="2" s="1"/>
  <c r="AA22" i="2" s="1"/>
  <c r="AB22" i="2" s="1"/>
  <c r="AC22" i="2" s="1"/>
  <c r="AD22" i="2" s="1"/>
  <c r="AE22" i="2" s="1"/>
  <c r="AF22" i="2" s="1"/>
  <c r="Z23" i="2" s="1"/>
  <c r="AA23" i="2" s="1"/>
  <c r="AB23" i="2" s="1"/>
  <c r="AC23" i="2" s="1"/>
  <c r="AD23" i="2" s="1"/>
  <c r="AE23" i="2" s="1"/>
  <c r="AF23" i="2" s="1"/>
  <c r="Z24" i="2" s="1"/>
  <c r="AA24" i="2" s="1"/>
  <c r="AB24" i="2" s="1"/>
  <c r="AC24" i="2" s="1"/>
  <c r="AD24" i="2" s="1"/>
  <c r="AE24" i="2" s="1"/>
  <c r="AF24" i="2" s="1"/>
  <c r="B26" i="2"/>
  <c r="Z19" i="8" l="1"/>
  <c r="AA19" i="8" s="1"/>
  <c r="AB19" i="8" s="1"/>
  <c r="AC19" i="8" s="1"/>
  <c r="AD19" i="8" s="1"/>
  <c r="AE19" i="8" s="1"/>
  <c r="AF19" i="8" s="1"/>
  <c r="Z20" i="8" s="1"/>
  <c r="AA20" i="8" s="1"/>
  <c r="AB20" i="8" s="1"/>
  <c r="AC20" i="8" s="1"/>
  <c r="AD20" i="8" s="1"/>
  <c r="AE20" i="8" s="1"/>
  <c r="AF20" i="8" s="1"/>
  <c r="Z21" i="8" s="1"/>
  <c r="AA21" i="8" s="1"/>
  <c r="AB21" i="8" s="1"/>
  <c r="AC21" i="8" s="1"/>
  <c r="AD21" i="8" s="1"/>
  <c r="AE21" i="8" s="1"/>
  <c r="AF21" i="8" s="1"/>
  <c r="Z22" i="8" s="1"/>
  <c r="AA22" i="8" s="1"/>
  <c r="AB22" i="8" s="1"/>
  <c r="AC22" i="8" s="1"/>
  <c r="AD22" i="8" s="1"/>
  <c r="AE22" i="8" s="1"/>
  <c r="AF22" i="8" s="1"/>
  <c r="Z23" i="8" s="1"/>
  <c r="AA23" i="8" s="1"/>
  <c r="AB23" i="8" s="1"/>
  <c r="AC23" i="8" s="1"/>
  <c r="AD23" i="8" s="1"/>
  <c r="AE23" i="8" s="1"/>
  <c r="AF23" i="8" s="1"/>
  <c r="Z24" i="8" s="1"/>
  <c r="AA24" i="8" s="1"/>
  <c r="AB24" i="8" s="1"/>
  <c r="AC24" i="8" s="1"/>
  <c r="AD24" i="8" s="1"/>
  <c r="AE24" i="8" s="1"/>
  <c r="AF24" i="8" s="1"/>
  <c r="B26" i="8"/>
  <c r="R19" i="5"/>
  <c r="S19" i="5" s="1"/>
  <c r="T19" i="5" s="1"/>
  <c r="U19" i="5" s="1"/>
  <c r="V19" i="5" s="1"/>
  <c r="W19" i="5" s="1"/>
  <c r="X19" i="5" s="1"/>
  <c r="R20" i="5" s="1"/>
  <c r="S20" i="5" s="1"/>
  <c r="T20" i="5" s="1"/>
  <c r="U20" i="5" s="1"/>
  <c r="V20" i="5" s="1"/>
  <c r="W20" i="5" s="1"/>
  <c r="X20" i="5" s="1"/>
  <c r="R21" i="5" s="1"/>
  <c r="S21" i="5" s="1"/>
  <c r="T21" i="5" s="1"/>
  <c r="U21" i="5" s="1"/>
  <c r="V21" i="5" s="1"/>
  <c r="W21" i="5" s="1"/>
  <c r="X21" i="5" s="1"/>
  <c r="R22" i="5" s="1"/>
  <c r="S22" i="5" s="1"/>
  <c r="T22" i="5" s="1"/>
  <c r="U22" i="5" s="1"/>
  <c r="V22" i="5" s="1"/>
  <c r="W22" i="5" s="1"/>
  <c r="X22" i="5" s="1"/>
  <c r="R23" i="5" s="1"/>
  <c r="S23" i="5" s="1"/>
  <c r="T23" i="5" s="1"/>
  <c r="U23" i="5" s="1"/>
  <c r="V23" i="5" s="1"/>
  <c r="W23" i="5" s="1"/>
  <c r="X23" i="5" s="1"/>
  <c r="R24" i="5" s="1"/>
  <c r="S24" i="5" s="1"/>
  <c r="T24" i="5" s="1"/>
  <c r="U24" i="5" s="1"/>
  <c r="V24" i="5" s="1"/>
  <c r="W24" i="5" s="1"/>
  <c r="X24" i="5" s="1"/>
  <c r="Z17" i="5"/>
  <c r="R19" i="4"/>
  <c r="S19" i="4" s="1"/>
  <c r="T19" i="4" s="1"/>
  <c r="U19" i="4" s="1"/>
  <c r="V19" i="4" s="1"/>
  <c r="W19" i="4" s="1"/>
  <c r="X19" i="4" s="1"/>
  <c r="R20" i="4" s="1"/>
  <c r="S20" i="4" s="1"/>
  <c r="T20" i="4" s="1"/>
  <c r="U20" i="4" s="1"/>
  <c r="V20" i="4" s="1"/>
  <c r="W20" i="4" s="1"/>
  <c r="X20" i="4" s="1"/>
  <c r="R21" i="4" s="1"/>
  <c r="S21" i="4" s="1"/>
  <c r="T21" i="4" s="1"/>
  <c r="U21" i="4" s="1"/>
  <c r="V21" i="4" s="1"/>
  <c r="W21" i="4" s="1"/>
  <c r="X21" i="4" s="1"/>
  <c r="R22" i="4" s="1"/>
  <c r="S22" i="4" s="1"/>
  <c r="T22" i="4" s="1"/>
  <c r="U22" i="4" s="1"/>
  <c r="V22" i="4" s="1"/>
  <c r="W22" i="4" s="1"/>
  <c r="X22" i="4" s="1"/>
  <c r="R23" i="4" s="1"/>
  <c r="S23" i="4" s="1"/>
  <c r="T23" i="4" s="1"/>
  <c r="U23" i="4" s="1"/>
  <c r="V23" i="4" s="1"/>
  <c r="W23" i="4" s="1"/>
  <c r="X23" i="4" s="1"/>
  <c r="R24" i="4" s="1"/>
  <c r="S24" i="4" s="1"/>
  <c r="T24" i="4" s="1"/>
  <c r="U24" i="4" s="1"/>
  <c r="V24" i="4" s="1"/>
  <c r="W24" i="4" s="1"/>
  <c r="X24" i="4" s="1"/>
  <c r="Z17" i="4"/>
  <c r="Z19" i="3"/>
  <c r="AA19" i="3" s="1"/>
  <c r="AB19" i="3" s="1"/>
  <c r="AC19" i="3" s="1"/>
  <c r="AD19" i="3" s="1"/>
  <c r="AE19" i="3" s="1"/>
  <c r="AF19" i="3" s="1"/>
  <c r="Z20" i="3" s="1"/>
  <c r="AA20" i="3" s="1"/>
  <c r="AB20" i="3" s="1"/>
  <c r="AC20" i="3" s="1"/>
  <c r="AD20" i="3" s="1"/>
  <c r="AE20" i="3" s="1"/>
  <c r="AF20" i="3" s="1"/>
  <c r="Z21" i="3" s="1"/>
  <c r="AA21" i="3" s="1"/>
  <c r="AB21" i="3" s="1"/>
  <c r="AC21" i="3" s="1"/>
  <c r="AD21" i="3" s="1"/>
  <c r="AE21" i="3" s="1"/>
  <c r="AF21" i="3" s="1"/>
  <c r="Z22" i="3" s="1"/>
  <c r="AA22" i="3" s="1"/>
  <c r="AB22" i="3" s="1"/>
  <c r="AC22" i="3" s="1"/>
  <c r="AD22" i="3" s="1"/>
  <c r="AE22" i="3" s="1"/>
  <c r="AF22" i="3" s="1"/>
  <c r="Z23" i="3" s="1"/>
  <c r="AA23" i="3" s="1"/>
  <c r="AB23" i="3" s="1"/>
  <c r="AC23" i="3" s="1"/>
  <c r="AD23" i="3" s="1"/>
  <c r="AE23" i="3" s="1"/>
  <c r="AF23" i="3" s="1"/>
  <c r="Z24" i="3" s="1"/>
  <c r="AA24" i="3" s="1"/>
  <c r="AB24" i="3" s="1"/>
  <c r="AC24" i="3" s="1"/>
  <c r="AD24" i="3" s="1"/>
  <c r="AE24" i="3" s="1"/>
  <c r="AF24" i="3" s="1"/>
  <c r="B26" i="3"/>
  <c r="J26" i="2"/>
  <c r="B28" i="2"/>
  <c r="C28" i="2" s="1"/>
  <c r="D28" i="2" s="1"/>
  <c r="E28" i="2" s="1"/>
  <c r="F28" i="2" s="1"/>
  <c r="G28" i="2" s="1"/>
  <c r="H28" i="2" s="1"/>
  <c r="B29" i="2" s="1"/>
  <c r="C29" i="2" s="1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J26" i="8" l="1"/>
  <c r="B28" i="8"/>
  <c r="C28" i="8" s="1"/>
  <c r="D28" i="8" s="1"/>
  <c r="E28" i="8" s="1"/>
  <c r="F28" i="8" s="1"/>
  <c r="G28" i="8" s="1"/>
  <c r="H28" i="8" s="1"/>
  <c r="B29" i="8" s="1"/>
  <c r="C29" i="8" s="1"/>
  <c r="D29" i="8" s="1"/>
  <c r="E29" i="8" s="1"/>
  <c r="F29" i="8" s="1"/>
  <c r="G29" i="8" s="1"/>
  <c r="H29" i="8" s="1"/>
  <c r="B30" i="8" s="1"/>
  <c r="C30" i="8" s="1"/>
  <c r="D30" i="8" s="1"/>
  <c r="E30" i="8" s="1"/>
  <c r="F30" i="8" s="1"/>
  <c r="G30" i="8" s="1"/>
  <c r="H30" i="8" s="1"/>
  <c r="B31" i="8" s="1"/>
  <c r="C31" i="8" s="1"/>
  <c r="D31" i="8" s="1"/>
  <c r="E31" i="8" s="1"/>
  <c r="F31" i="8" s="1"/>
  <c r="G31" i="8" s="1"/>
  <c r="H31" i="8" s="1"/>
  <c r="B32" i="8" s="1"/>
  <c r="C32" i="8" s="1"/>
  <c r="D32" i="8" s="1"/>
  <c r="E32" i="8" s="1"/>
  <c r="F32" i="8" s="1"/>
  <c r="G32" i="8" s="1"/>
  <c r="H32" i="8" s="1"/>
  <c r="B33" i="8" s="1"/>
  <c r="C33" i="8" s="1"/>
  <c r="D33" i="8" s="1"/>
  <c r="E33" i="8" s="1"/>
  <c r="F33" i="8" s="1"/>
  <c r="G33" i="8" s="1"/>
  <c r="H33" i="8" s="1"/>
  <c r="Z19" i="5"/>
  <c r="AA19" i="5" s="1"/>
  <c r="AB19" i="5" s="1"/>
  <c r="AC19" i="5" s="1"/>
  <c r="AD19" i="5" s="1"/>
  <c r="AE19" i="5" s="1"/>
  <c r="AF19" i="5" s="1"/>
  <c r="Z20" i="5" s="1"/>
  <c r="AA20" i="5" s="1"/>
  <c r="AB20" i="5" s="1"/>
  <c r="AC20" i="5" s="1"/>
  <c r="AD20" i="5" s="1"/>
  <c r="AE20" i="5" s="1"/>
  <c r="AF20" i="5" s="1"/>
  <c r="Z21" i="5" s="1"/>
  <c r="AA21" i="5" s="1"/>
  <c r="AB21" i="5" s="1"/>
  <c r="AC21" i="5" s="1"/>
  <c r="AD21" i="5" s="1"/>
  <c r="AE21" i="5" s="1"/>
  <c r="AF21" i="5" s="1"/>
  <c r="Z22" i="5" s="1"/>
  <c r="AA22" i="5" s="1"/>
  <c r="AB22" i="5" s="1"/>
  <c r="AC22" i="5" s="1"/>
  <c r="AD22" i="5" s="1"/>
  <c r="AE22" i="5" s="1"/>
  <c r="AF22" i="5" s="1"/>
  <c r="Z23" i="5" s="1"/>
  <c r="AA23" i="5" s="1"/>
  <c r="AB23" i="5" s="1"/>
  <c r="AC23" i="5" s="1"/>
  <c r="AD23" i="5" s="1"/>
  <c r="AE23" i="5" s="1"/>
  <c r="AF23" i="5" s="1"/>
  <c r="Z24" i="5" s="1"/>
  <c r="AA24" i="5" s="1"/>
  <c r="AB24" i="5" s="1"/>
  <c r="AC24" i="5" s="1"/>
  <c r="AD24" i="5" s="1"/>
  <c r="AE24" i="5" s="1"/>
  <c r="AF24" i="5" s="1"/>
  <c r="B26" i="5"/>
  <c r="B26" i="4"/>
  <c r="J26" i="4" s="1"/>
  <c r="Z19" i="4"/>
  <c r="AA19" i="4" s="1"/>
  <c r="AB19" i="4" s="1"/>
  <c r="AC19" i="4" s="1"/>
  <c r="AD19" i="4" s="1"/>
  <c r="AE19" i="4" s="1"/>
  <c r="AF19" i="4" s="1"/>
  <c r="Z20" i="4" s="1"/>
  <c r="AA20" i="4" s="1"/>
  <c r="AB20" i="4" s="1"/>
  <c r="AC20" i="4" s="1"/>
  <c r="AD20" i="4" s="1"/>
  <c r="AE20" i="4" s="1"/>
  <c r="AF20" i="4" s="1"/>
  <c r="Z21" i="4" s="1"/>
  <c r="AA21" i="4" s="1"/>
  <c r="AB21" i="4" s="1"/>
  <c r="AC21" i="4" s="1"/>
  <c r="AD21" i="4" s="1"/>
  <c r="AE21" i="4" s="1"/>
  <c r="AF21" i="4" s="1"/>
  <c r="Z22" i="4" s="1"/>
  <c r="AA22" i="4" s="1"/>
  <c r="AB22" i="4" s="1"/>
  <c r="AC22" i="4" s="1"/>
  <c r="AD22" i="4" s="1"/>
  <c r="AE22" i="4" s="1"/>
  <c r="AF22" i="4" s="1"/>
  <c r="Z23" i="4" s="1"/>
  <c r="AA23" i="4" s="1"/>
  <c r="AB23" i="4" s="1"/>
  <c r="AC23" i="4" s="1"/>
  <c r="AD23" i="4" s="1"/>
  <c r="AE23" i="4" s="1"/>
  <c r="AF23" i="4" s="1"/>
  <c r="Z24" i="4" s="1"/>
  <c r="AA24" i="4" s="1"/>
  <c r="AB24" i="4" s="1"/>
  <c r="AC24" i="4" s="1"/>
  <c r="AD24" i="4" s="1"/>
  <c r="AE24" i="4" s="1"/>
  <c r="AF24" i="4" s="1"/>
  <c r="B28" i="3"/>
  <c r="C28" i="3" s="1"/>
  <c r="D28" i="3" s="1"/>
  <c r="E28" i="3" s="1"/>
  <c r="F28" i="3" s="1"/>
  <c r="G28" i="3" s="1"/>
  <c r="H28" i="3" s="1"/>
  <c r="B29" i="3" s="1"/>
  <c r="C29" i="3" s="1"/>
  <c r="D29" i="3" s="1"/>
  <c r="E29" i="3" s="1"/>
  <c r="F29" i="3" s="1"/>
  <c r="G29" i="3" s="1"/>
  <c r="H29" i="3" s="1"/>
  <c r="B30" i="3" s="1"/>
  <c r="C30" i="3" s="1"/>
  <c r="D30" i="3" s="1"/>
  <c r="E30" i="3" s="1"/>
  <c r="F30" i="3" s="1"/>
  <c r="G30" i="3" s="1"/>
  <c r="H30" i="3" s="1"/>
  <c r="B31" i="3" s="1"/>
  <c r="C31" i="3" s="1"/>
  <c r="D31" i="3" s="1"/>
  <c r="E31" i="3" s="1"/>
  <c r="F31" i="3" s="1"/>
  <c r="G31" i="3" s="1"/>
  <c r="H31" i="3" s="1"/>
  <c r="B32" i="3" s="1"/>
  <c r="C32" i="3" s="1"/>
  <c r="D32" i="3" s="1"/>
  <c r="E32" i="3" s="1"/>
  <c r="F32" i="3" s="1"/>
  <c r="G32" i="3" s="1"/>
  <c r="H32" i="3" s="1"/>
  <c r="B33" i="3" s="1"/>
  <c r="C33" i="3" s="1"/>
  <c r="D33" i="3" s="1"/>
  <c r="E33" i="3" s="1"/>
  <c r="F33" i="3" s="1"/>
  <c r="G33" i="3" s="1"/>
  <c r="H33" i="3" s="1"/>
  <c r="J26" i="3"/>
  <c r="J28" i="2"/>
  <c r="K28" i="2" s="1"/>
  <c r="L28" i="2" s="1"/>
  <c r="M28" i="2" s="1"/>
  <c r="N28" i="2" s="1"/>
  <c r="O28" i="2" s="1"/>
  <c r="P28" i="2" s="1"/>
  <c r="J29" i="2" s="1"/>
  <c r="K29" i="2" s="1"/>
  <c r="L29" i="2" s="1"/>
  <c r="M29" i="2" s="1"/>
  <c r="N29" i="2" s="1"/>
  <c r="O29" i="2" s="1"/>
  <c r="P29" i="2" s="1"/>
  <c r="J30" i="2" s="1"/>
  <c r="K30" i="2" s="1"/>
  <c r="L30" i="2" s="1"/>
  <c r="M30" i="2" s="1"/>
  <c r="N30" i="2" s="1"/>
  <c r="O30" i="2" s="1"/>
  <c r="P30" i="2" s="1"/>
  <c r="J31" i="2" s="1"/>
  <c r="K31" i="2" s="1"/>
  <c r="L31" i="2" s="1"/>
  <c r="M31" i="2" s="1"/>
  <c r="N31" i="2" s="1"/>
  <c r="O31" i="2" s="1"/>
  <c r="P31" i="2" s="1"/>
  <c r="J32" i="2" s="1"/>
  <c r="K32" i="2" s="1"/>
  <c r="L32" i="2" s="1"/>
  <c r="M32" i="2" s="1"/>
  <c r="N32" i="2" s="1"/>
  <c r="O32" i="2" s="1"/>
  <c r="P32" i="2" s="1"/>
  <c r="J33" i="2" s="1"/>
  <c r="K33" i="2" s="1"/>
  <c r="L33" i="2" s="1"/>
  <c r="M33" i="2" s="1"/>
  <c r="N33" i="2" s="1"/>
  <c r="O33" i="2" s="1"/>
  <c r="P33" i="2" s="1"/>
  <c r="R26" i="2"/>
  <c r="J28" i="8" l="1"/>
  <c r="K28" i="8" s="1"/>
  <c r="L28" i="8" s="1"/>
  <c r="M28" i="8" s="1"/>
  <c r="N28" i="8" s="1"/>
  <c r="O28" i="8" s="1"/>
  <c r="P28" i="8" s="1"/>
  <c r="J29" i="8" s="1"/>
  <c r="K29" i="8" s="1"/>
  <c r="L29" i="8" s="1"/>
  <c r="M29" i="8" s="1"/>
  <c r="N29" i="8" s="1"/>
  <c r="O29" i="8" s="1"/>
  <c r="P29" i="8" s="1"/>
  <c r="J30" i="8" s="1"/>
  <c r="K30" i="8" s="1"/>
  <c r="L30" i="8" s="1"/>
  <c r="M30" i="8" s="1"/>
  <c r="N30" i="8" s="1"/>
  <c r="O30" i="8" s="1"/>
  <c r="P30" i="8" s="1"/>
  <c r="J31" i="8" s="1"/>
  <c r="K31" i="8" s="1"/>
  <c r="L31" i="8" s="1"/>
  <c r="M31" i="8" s="1"/>
  <c r="N31" i="8" s="1"/>
  <c r="O31" i="8" s="1"/>
  <c r="P31" i="8" s="1"/>
  <c r="J32" i="8" s="1"/>
  <c r="K32" i="8" s="1"/>
  <c r="L32" i="8" s="1"/>
  <c r="M32" i="8" s="1"/>
  <c r="N32" i="8" s="1"/>
  <c r="O32" i="8" s="1"/>
  <c r="P32" i="8" s="1"/>
  <c r="J33" i="8" s="1"/>
  <c r="K33" i="8" s="1"/>
  <c r="L33" i="8" s="1"/>
  <c r="M33" i="8" s="1"/>
  <c r="N33" i="8" s="1"/>
  <c r="O33" i="8" s="1"/>
  <c r="P33" i="8" s="1"/>
  <c r="R26" i="8"/>
  <c r="J26" i="5"/>
  <c r="B28" i="5"/>
  <c r="C28" i="5" s="1"/>
  <c r="D28" i="5" s="1"/>
  <c r="E28" i="5" s="1"/>
  <c r="F28" i="5" s="1"/>
  <c r="G28" i="5" s="1"/>
  <c r="H28" i="5" s="1"/>
  <c r="B29" i="5" s="1"/>
  <c r="C29" i="5" s="1"/>
  <c r="D29" i="5" s="1"/>
  <c r="E29" i="5" s="1"/>
  <c r="F29" i="5" s="1"/>
  <c r="G29" i="5" s="1"/>
  <c r="H29" i="5" s="1"/>
  <c r="B30" i="5" s="1"/>
  <c r="C30" i="5" s="1"/>
  <c r="D30" i="5" s="1"/>
  <c r="E30" i="5" s="1"/>
  <c r="F30" i="5" s="1"/>
  <c r="G30" i="5" s="1"/>
  <c r="H30" i="5" s="1"/>
  <c r="B31" i="5" s="1"/>
  <c r="C31" i="5" s="1"/>
  <c r="D31" i="5" s="1"/>
  <c r="E31" i="5" s="1"/>
  <c r="F31" i="5" s="1"/>
  <c r="G31" i="5" s="1"/>
  <c r="H31" i="5" s="1"/>
  <c r="B32" i="5" s="1"/>
  <c r="C32" i="5" s="1"/>
  <c r="D32" i="5" s="1"/>
  <c r="E32" i="5" s="1"/>
  <c r="F32" i="5" s="1"/>
  <c r="G32" i="5" s="1"/>
  <c r="H32" i="5" s="1"/>
  <c r="B33" i="5" s="1"/>
  <c r="C33" i="5" s="1"/>
  <c r="D33" i="5" s="1"/>
  <c r="E33" i="5" s="1"/>
  <c r="F33" i="5" s="1"/>
  <c r="G33" i="5" s="1"/>
  <c r="H33" i="5" s="1"/>
  <c r="J28" i="4"/>
  <c r="K28" i="4" s="1"/>
  <c r="L28" i="4" s="1"/>
  <c r="M28" i="4" s="1"/>
  <c r="N28" i="4" s="1"/>
  <c r="O28" i="4" s="1"/>
  <c r="P28" i="4" s="1"/>
  <c r="J29" i="4" s="1"/>
  <c r="K29" i="4" s="1"/>
  <c r="L29" i="4" s="1"/>
  <c r="M29" i="4" s="1"/>
  <c r="N29" i="4" s="1"/>
  <c r="O29" i="4" s="1"/>
  <c r="P29" i="4" s="1"/>
  <c r="J30" i="4" s="1"/>
  <c r="K30" i="4" s="1"/>
  <c r="L30" i="4" s="1"/>
  <c r="M30" i="4" s="1"/>
  <c r="N30" i="4" s="1"/>
  <c r="O30" i="4" s="1"/>
  <c r="P30" i="4" s="1"/>
  <c r="J31" i="4" s="1"/>
  <c r="K31" i="4" s="1"/>
  <c r="L31" i="4" s="1"/>
  <c r="M31" i="4" s="1"/>
  <c r="N31" i="4" s="1"/>
  <c r="O31" i="4" s="1"/>
  <c r="P31" i="4" s="1"/>
  <c r="J32" i="4" s="1"/>
  <c r="K32" i="4" s="1"/>
  <c r="L32" i="4" s="1"/>
  <c r="M32" i="4" s="1"/>
  <c r="N32" i="4" s="1"/>
  <c r="O32" i="4" s="1"/>
  <c r="P32" i="4" s="1"/>
  <c r="R26" i="4"/>
  <c r="B28" i="4"/>
  <c r="C28" i="4" s="1"/>
  <c r="D28" i="4" s="1"/>
  <c r="E28" i="4" s="1"/>
  <c r="F28" i="4" s="1"/>
  <c r="G28" i="4" s="1"/>
  <c r="H28" i="4" s="1"/>
  <c r="B29" i="4" s="1"/>
  <c r="C29" i="4" s="1"/>
  <c r="D29" i="4" s="1"/>
  <c r="E29" i="4" s="1"/>
  <c r="F29" i="4" s="1"/>
  <c r="G29" i="4" s="1"/>
  <c r="H29" i="4" s="1"/>
  <c r="B30" i="4" s="1"/>
  <c r="C30" i="4" s="1"/>
  <c r="D30" i="4" s="1"/>
  <c r="E30" i="4" s="1"/>
  <c r="F30" i="4" s="1"/>
  <c r="G30" i="4" s="1"/>
  <c r="H30" i="4" s="1"/>
  <c r="B31" i="4" s="1"/>
  <c r="C31" i="4" s="1"/>
  <c r="D31" i="4" s="1"/>
  <c r="E31" i="4" s="1"/>
  <c r="F31" i="4" s="1"/>
  <c r="G31" i="4" s="1"/>
  <c r="H31" i="4" s="1"/>
  <c r="B32" i="4" s="1"/>
  <c r="C32" i="4" s="1"/>
  <c r="D32" i="4" s="1"/>
  <c r="E32" i="4" s="1"/>
  <c r="F32" i="4" s="1"/>
  <c r="G32" i="4" s="1"/>
  <c r="H32" i="4" s="1"/>
  <c r="B33" i="4" s="1"/>
  <c r="C33" i="4" s="1"/>
  <c r="D33" i="4" s="1"/>
  <c r="E33" i="4" s="1"/>
  <c r="F33" i="4" s="1"/>
  <c r="G33" i="4" s="1"/>
  <c r="H33" i="4" s="1"/>
  <c r="J28" i="3"/>
  <c r="K28" i="3" s="1"/>
  <c r="L28" i="3" s="1"/>
  <c r="M28" i="3" s="1"/>
  <c r="N28" i="3" s="1"/>
  <c r="O28" i="3" s="1"/>
  <c r="P28" i="3" s="1"/>
  <c r="J29" i="3" s="1"/>
  <c r="K29" i="3" s="1"/>
  <c r="L29" i="3" s="1"/>
  <c r="M29" i="3" s="1"/>
  <c r="N29" i="3" s="1"/>
  <c r="O29" i="3" s="1"/>
  <c r="P29" i="3" s="1"/>
  <c r="J30" i="3" s="1"/>
  <c r="K30" i="3" s="1"/>
  <c r="L30" i="3" s="1"/>
  <c r="M30" i="3" s="1"/>
  <c r="N30" i="3" s="1"/>
  <c r="O30" i="3" s="1"/>
  <c r="P30" i="3" s="1"/>
  <c r="J31" i="3" s="1"/>
  <c r="K31" i="3" s="1"/>
  <c r="L31" i="3" s="1"/>
  <c r="M31" i="3" s="1"/>
  <c r="N31" i="3" s="1"/>
  <c r="O31" i="3" s="1"/>
  <c r="P31" i="3" s="1"/>
  <c r="J32" i="3" s="1"/>
  <c r="K32" i="3" s="1"/>
  <c r="L32" i="3" s="1"/>
  <c r="M32" i="3" s="1"/>
  <c r="N32" i="3" s="1"/>
  <c r="O32" i="3" s="1"/>
  <c r="P32" i="3" s="1"/>
  <c r="J33" i="3" s="1"/>
  <c r="K33" i="3" s="1"/>
  <c r="L33" i="3" s="1"/>
  <c r="M33" i="3" s="1"/>
  <c r="N33" i="3" s="1"/>
  <c r="O33" i="3" s="1"/>
  <c r="P33" i="3" s="1"/>
  <c r="R26" i="3"/>
  <c r="R28" i="2"/>
  <c r="S28" i="2" s="1"/>
  <c r="T28" i="2" s="1"/>
  <c r="U28" i="2" s="1"/>
  <c r="V28" i="2" s="1"/>
  <c r="W28" i="2" s="1"/>
  <c r="X28" i="2" s="1"/>
  <c r="R29" i="2" s="1"/>
  <c r="S29" i="2" s="1"/>
  <c r="T29" i="2" s="1"/>
  <c r="U29" i="2" s="1"/>
  <c r="V29" i="2" s="1"/>
  <c r="W29" i="2" s="1"/>
  <c r="X29" i="2" s="1"/>
  <c r="R30" i="2" s="1"/>
  <c r="S30" i="2" s="1"/>
  <c r="T30" i="2" s="1"/>
  <c r="U30" i="2" s="1"/>
  <c r="V30" i="2" s="1"/>
  <c r="W30" i="2" s="1"/>
  <c r="X30" i="2" s="1"/>
  <c r="R31" i="2" s="1"/>
  <c r="S31" i="2" s="1"/>
  <c r="T31" i="2" s="1"/>
  <c r="U31" i="2" s="1"/>
  <c r="V31" i="2" s="1"/>
  <c r="W31" i="2" s="1"/>
  <c r="X31" i="2" s="1"/>
  <c r="R32" i="2" s="1"/>
  <c r="S32" i="2" s="1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Z26" i="2"/>
  <c r="Z28" i="2" s="1"/>
  <c r="AA28" i="2" s="1"/>
  <c r="AB28" i="2" s="1"/>
  <c r="AC28" i="2" s="1"/>
  <c r="AD28" i="2" s="1"/>
  <c r="AE28" i="2" s="1"/>
  <c r="AF28" i="2" s="1"/>
  <c r="Z29" i="2" s="1"/>
  <c r="AA29" i="2" s="1"/>
  <c r="AB29" i="2" s="1"/>
  <c r="AC29" i="2" s="1"/>
  <c r="AD29" i="2" s="1"/>
  <c r="AE29" i="2" s="1"/>
  <c r="AF29" i="2" s="1"/>
  <c r="Z30" i="2" s="1"/>
  <c r="AA30" i="2" s="1"/>
  <c r="AB30" i="2" s="1"/>
  <c r="AC30" i="2" s="1"/>
  <c r="AD30" i="2" s="1"/>
  <c r="AE30" i="2" s="1"/>
  <c r="AF30" i="2" s="1"/>
  <c r="Z31" i="2" s="1"/>
  <c r="AA31" i="2" s="1"/>
  <c r="AB31" i="2" s="1"/>
  <c r="AC31" i="2" s="1"/>
  <c r="AD31" i="2" s="1"/>
  <c r="AE31" i="2" s="1"/>
  <c r="AF31" i="2" s="1"/>
  <c r="Z32" i="2" s="1"/>
  <c r="AA32" i="2" s="1"/>
  <c r="AB32" i="2" s="1"/>
  <c r="AC32" i="2" s="1"/>
  <c r="AD32" i="2" s="1"/>
  <c r="AE32" i="2" s="1"/>
  <c r="AF32" i="2" s="1"/>
  <c r="Z33" i="2" s="1"/>
  <c r="AA33" i="2" s="1"/>
  <c r="AB33" i="2" s="1"/>
  <c r="AC33" i="2" s="1"/>
  <c r="AD33" i="2" s="1"/>
  <c r="AE33" i="2" s="1"/>
  <c r="AF33" i="2" s="1"/>
  <c r="R28" i="8" l="1"/>
  <c r="S28" i="8" s="1"/>
  <c r="T28" i="8" s="1"/>
  <c r="U28" i="8" s="1"/>
  <c r="V28" i="8" s="1"/>
  <c r="W28" i="8" s="1"/>
  <c r="X28" i="8" s="1"/>
  <c r="R29" i="8" s="1"/>
  <c r="S29" i="8" s="1"/>
  <c r="T29" i="8" s="1"/>
  <c r="U29" i="8" s="1"/>
  <c r="V29" i="8" s="1"/>
  <c r="W29" i="8" s="1"/>
  <c r="X29" i="8" s="1"/>
  <c r="R30" i="8" s="1"/>
  <c r="S30" i="8" s="1"/>
  <c r="T30" i="8" s="1"/>
  <c r="U30" i="8" s="1"/>
  <c r="V30" i="8" s="1"/>
  <c r="W30" i="8" s="1"/>
  <c r="X30" i="8" s="1"/>
  <c r="R31" i="8" s="1"/>
  <c r="S31" i="8" s="1"/>
  <c r="T31" i="8" s="1"/>
  <c r="U31" i="8" s="1"/>
  <c r="V31" i="8" s="1"/>
  <c r="W31" i="8" s="1"/>
  <c r="X31" i="8" s="1"/>
  <c r="R32" i="8" s="1"/>
  <c r="S32" i="8" s="1"/>
  <c r="T32" i="8" s="1"/>
  <c r="U32" i="8" s="1"/>
  <c r="V32" i="8" s="1"/>
  <c r="W32" i="8" s="1"/>
  <c r="X32" i="8" s="1"/>
  <c r="R33" i="8" s="1"/>
  <c r="S33" i="8" s="1"/>
  <c r="T33" i="8" s="1"/>
  <c r="U33" i="8" s="1"/>
  <c r="V33" i="8" s="1"/>
  <c r="W33" i="8" s="1"/>
  <c r="X33" i="8" s="1"/>
  <c r="Z26" i="8"/>
  <c r="Z28" i="8" s="1"/>
  <c r="AA28" i="8" s="1"/>
  <c r="AB28" i="8" s="1"/>
  <c r="AC28" i="8" s="1"/>
  <c r="AD28" i="8" s="1"/>
  <c r="AE28" i="8" s="1"/>
  <c r="AF28" i="8" s="1"/>
  <c r="Z29" i="8" s="1"/>
  <c r="AA29" i="8" s="1"/>
  <c r="AB29" i="8" s="1"/>
  <c r="AC29" i="8" s="1"/>
  <c r="AD29" i="8" s="1"/>
  <c r="AE29" i="8" s="1"/>
  <c r="AF29" i="8" s="1"/>
  <c r="Z30" i="8" s="1"/>
  <c r="AA30" i="8" s="1"/>
  <c r="AB30" i="8" s="1"/>
  <c r="AC30" i="8" s="1"/>
  <c r="AD30" i="8" s="1"/>
  <c r="AE30" i="8" s="1"/>
  <c r="AF30" i="8" s="1"/>
  <c r="Z31" i="8" s="1"/>
  <c r="AA31" i="8" s="1"/>
  <c r="AB31" i="8" s="1"/>
  <c r="AC31" i="8" s="1"/>
  <c r="AD31" i="8" s="1"/>
  <c r="AE31" i="8" s="1"/>
  <c r="AF31" i="8" s="1"/>
  <c r="Z32" i="8" s="1"/>
  <c r="AA32" i="8" s="1"/>
  <c r="AB32" i="8" s="1"/>
  <c r="AC32" i="8" s="1"/>
  <c r="AD32" i="8" s="1"/>
  <c r="AE32" i="8" s="1"/>
  <c r="AF32" i="8" s="1"/>
  <c r="Z33" i="8" s="1"/>
  <c r="AA33" i="8" s="1"/>
  <c r="AB33" i="8" s="1"/>
  <c r="AC33" i="8" s="1"/>
  <c r="AD33" i="8" s="1"/>
  <c r="AE33" i="8" s="1"/>
  <c r="AF33" i="8" s="1"/>
  <c r="R26" i="5"/>
  <c r="J28" i="5"/>
  <c r="K28" i="5" s="1"/>
  <c r="L28" i="5" s="1"/>
  <c r="M28" i="5" s="1"/>
  <c r="N28" i="5" s="1"/>
  <c r="O28" i="5" s="1"/>
  <c r="P28" i="5" s="1"/>
  <c r="J29" i="5" s="1"/>
  <c r="K29" i="5" s="1"/>
  <c r="L29" i="5" s="1"/>
  <c r="M29" i="5" s="1"/>
  <c r="N29" i="5" s="1"/>
  <c r="O29" i="5" s="1"/>
  <c r="P29" i="5" s="1"/>
  <c r="J30" i="5" s="1"/>
  <c r="K30" i="5" s="1"/>
  <c r="L30" i="5" s="1"/>
  <c r="M30" i="5" s="1"/>
  <c r="N30" i="5" s="1"/>
  <c r="O30" i="5" s="1"/>
  <c r="P30" i="5" s="1"/>
  <c r="J31" i="5" s="1"/>
  <c r="K31" i="5" s="1"/>
  <c r="L31" i="5" s="1"/>
  <c r="M31" i="5" s="1"/>
  <c r="N31" i="5" s="1"/>
  <c r="O31" i="5" s="1"/>
  <c r="P31" i="5" s="1"/>
  <c r="J32" i="5" s="1"/>
  <c r="K32" i="5" s="1"/>
  <c r="L32" i="5" s="1"/>
  <c r="M32" i="5" s="1"/>
  <c r="N32" i="5" s="1"/>
  <c r="O32" i="5" s="1"/>
  <c r="P32" i="5" s="1"/>
  <c r="J33" i="5" s="1"/>
  <c r="K33" i="5" s="1"/>
  <c r="L33" i="5" s="1"/>
  <c r="M33" i="5" s="1"/>
  <c r="N33" i="5" s="1"/>
  <c r="O33" i="5" s="1"/>
  <c r="P33" i="5" s="1"/>
  <c r="R28" i="4"/>
  <c r="S28" i="4" s="1"/>
  <c r="T28" i="4" s="1"/>
  <c r="U28" i="4" s="1"/>
  <c r="V28" i="4" s="1"/>
  <c r="W28" i="4" s="1"/>
  <c r="X28" i="4" s="1"/>
  <c r="R29" i="4" s="1"/>
  <c r="S29" i="4" s="1"/>
  <c r="T29" i="4" s="1"/>
  <c r="U29" i="4" s="1"/>
  <c r="V29" i="4" s="1"/>
  <c r="W29" i="4" s="1"/>
  <c r="X29" i="4" s="1"/>
  <c r="R30" i="4" s="1"/>
  <c r="S30" i="4" s="1"/>
  <c r="T30" i="4" s="1"/>
  <c r="U30" i="4" s="1"/>
  <c r="V30" i="4" s="1"/>
  <c r="W30" i="4" s="1"/>
  <c r="X30" i="4" s="1"/>
  <c r="R31" i="4" s="1"/>
  <c r="S31" i="4" s="1"/>
  <c r="T31" i="4" s="1"/>
  <c r="U31" i="4" s="1"/>
  <c r="V31" i="4" s="1"/>
  <c r="W31" i="4" s="1"/>
  <c r="X31" i="4" s="1"/>
  <c r="R32" i="4" s="1"/>
  <c r="S32" i="4" s="1"/>
  <c r="T32" i="4" s="1"/>
  <c r="U32" i="4" s="1"/>
  <c r="V32" i="4" s="1"/>
  <c r="W32" i="4" s="1"/>
  <c r="X32" i="4" s="1"/>
  <c r="Z26" i="4"/>
  <c r="Z28" i="4" s="1"/>
  <c r="AA28" i="4" s="1"/>
  <c r="AB28" i="4" s="1"/>
  <c r="AC28" i="4" s="1"/>
  <c r="AD28" i="4" s="1"/>
  <c r="AE28" i="4" s="1"/>
  <c r="AF28" i="4" s="1"/>
  <c r="Z29" i="4" s="1"/>
  <c r="AA29" i="4" s="1"/>
  <c r="AB29" i="4" s="1"/>
  <c r="AC29" i="4" s="1"/>
  <c r="AD29" i="4" s="1"/>
  <c r="AE29" i="4" s="1"/>
  <c r="AF29" i="4" s="1"/>
  <c r="Z30" i="4" s="1"/>
  <c r="AA30" i="4" s="1"/>
  <c r="AB30" i="4" s="1"/>
  <c r="AC30" i="4" s="1"/>
  <c r="AD30" i="4" s="1"/>
  <c r="AE30" i="4" s="1"/>
  <c r="AF30" i="4" s="1"/>
  <c r="Z31" i="4" s="1"/>
  <c r="AA31" i="4" s="1"/>
  <c r="AB31" i="4" s="1"/>
  <c r="AC31" i="4" s="1"/>
  <c r="AD31" i="4" s="1"/>
  <c r="AE31" i="4" s="1"/>
  <c r="AF31" i="4" s="1"/>
  <c r="Z32" i="4" s="1"/>
  <c r="AA32" i="4" s="1"/>
  <c r="AB32" i="4" s="1"/>
  <c r="AC32" i="4" s="1"/>
  <c r="AD32" i="4" s="1"/>
  <c r="AE32" i="4" s="1"/>
  <c r="AF32" i="4" s="1"/>
  <c r="J33" i="4"/>
  <c r="K33" i="4" s="1"/>
  <c r="L33" i="4" s="1"/>
  <c r="M33" i="4" s="1"/>
  <c r="N33" i="4" s="1"/>
  <c r="O33" i="4" s="1"/>
  <c r="P33" i="4" s="1"/>
  <c r="R28" i="3"/>
  <c r="S28" i="3" s="1"/>
  <c r="T28" i="3" s="1"/>
  <c r="U28" i="3" s="1"/>
  <c r="V28" i="3" s="1"/>
  <c r="W28" i="3" s="1"/>
  <c r="X28" i="3" s="1"/>
  <c r="R29" i="3" s="1"/>
  <c r="S29" i="3" s="1"/>
  <c r="T29" i="3" s="1"/>
  <c r="U29" i="3" s="1"/>
  <c r="V29" i="3" s="1"/>
  <c r="W29" i="3" s="1"/>
  <c r="X29" i="3" s="1"/>
  <c r="R30" i="3" s="1"/>
  <c r="S30" i="3" s="1"/>
  <c r="T30" i="3" s="1"/>
  <c r="U30" i="3" s="1"/>
  <c r="V30" i="3" s="1"/>
  <c r="W30" i="3" s="1"/>
  <c r="X30" i="3" s="1"/>
  <c r="R31" i="3" s="1"/>
  <c r="S31" i="3" s="1"/>
  <c r="T31" i="3" s="1"/>
  <c r="U31" i="3" s="1"/>
  <c r="V31" i="3" s="1"/>
  <c r="W31" i="3" s="1"/>
  <c r="X31" i="3" s="1"/>
  <c r="R32" i="3" s="1"/>
  <c r="S32" i="3" s="1"/>
  <c r="T32" i="3" s="1"/>
  <c r="U32" i="3" s="1"/>
  <c r="V32" i="3" s="1"/>
  <c r="W32" i="3" s="1"/>
  <c r="X32" i="3" s="1"/>
  <c r="R33" i="3" s="1"/>
  <c r="S33" i="3" s="1"/>
  <c r="T33" i="3" s="1"/>
  <c r="U33" i="3" s="1"/>
  <c r="V33" i="3" s="1"/>
  <c r="W33" i="3" s="1"/>
  <c r="X33" i="3" s="1"/>
  <c r="Z26" i="3"/>
  <c r="Z28" i="3" s="1"/>
  <c r="AA28" i="3" s="1"/>
  <c r="AB28" i="3" s="1"/>
  <c r="AC28" i="3" s="1"/>
  <c r="AD28" i="3" s="1"/>
  <c r="AE28" i="3" s="1"/>
  <c r="AF28" i="3" s="1"/>
  <c r="Z29" i="3" s="1"/>
  <c r="AA29" i="3" s="1"/>
  <c r="AB29" i="3" s="1"/>
  <c r="AC29" i="3" s="1"/>
  <c r="AD29" i="3" s="1"/>
  <c r="AE29" i="3" s="1"/>
  <c r="AF29" i="3" s="1"/>
  <c r="Z30" i="3" s="1"/>
  <c r="AA30" i="3" s="1"/>
  <c r="AB30" i="3" s="1"/>
  <c r="AC30" i="3" s="1"/>
  <c r="AD30" i="3" s="1"/>
  <c r="AE30" i="3" s="1"/>
  <c r="AF30" i="3" s="1"/>
  <c r="Z31" i="3" s="1"/>
  <c r="AA31" i="3" s="1"/>
  <c r="AB31" i="3" s="1"/>
  <c r="AC31" i="3" s="1"/>
  <c r="AD31" i="3" s="1"/>
  <c r="AE31" i="3" s="1"/>
  <c r="AF31" i="3" s="1"/>
  <c r="Z32" i="3" s="1"/>
  <c r="AA32" i="3" s="1"/>
  <c r="AB32" i="3" s="1"/>
  <c r="AC32" i="3" s="1"/>
  <c r="AD32" i="3" s="1"/>
  <c r="AE32" i="3" s="1"/>
  <c r="AF32" i="3" s="1"/>
  <c r="Z33" i="3" s="1"/>
  <c r="AA33" i="3" s="1"/>
  <c r="AB33" i="3" s="1"/>
  <c r="AC33" i="3" s="1"/>
  <c r="AD33" i="3" s="1"/>
  <c r="AE33" i="3" s="1"/>
  <c r="AF33" i="3" s="1"/>
  <c r="Z26" i="5" l="1"/>
  <c r="Z28" i="5" s="1"/>
  <c r="AA28" i="5" s="1"/>
  <c r="AB28" i="5" s="1"/>
  <c r="AC28" i="5" s="1"/>
  <c r="AD28" i="5" s="1"/>
  <c r="AE28" i="5" s="1"/>
  <c r="AF28" i="5" s="1"/>
  <c r="Z29" i="5" s="1"/>
  <c r="AA29" i="5" s="1"/>
  <c r="AB29" i="5" s="1"/>
  <c r="AC29" i="5" s="1"/>
  <c r="AD29" i="5" s="1"/>
  <c r="AE29" i="5" s="1"/>
  <c r="AF29" i="5" s="1"/>
  <c r="Z30" i="5" s="1"/>
  <c r="AA30" i="5" s="1"/>
  <c r="AB30" i="5" s="1"/>
  <c r="AC30" i="5" s="1"/>
  <c r="AD30" i="5" s="1"/>
  <c r="AE30" i="5" s="1"/>
  <c r="AF30" i="5" s="1"/>
  <c r="Z31" i="5" s="1"/>
  <c r="AA31" i="5" s="1"/>
  <c r="AB31" i="5" s="1"/>
  <c r="AC31" i="5" s="1"/>
  <c r="AD31" i="5" s="1"/>
  <c r="AE31" i="5" s="1"/>
  <c r="AF31" i="5" s="1"/>
  <c r="Z32" i="5" s="1"/>
  <c r="AA32" i="5" s="1"/>
  <c r="AB32" i="5" s="1"/>
  <c r="AC32" i="5" s="1"/>
  <c r="AD32" i="5" s="1"/>
  <c r="AE32" i="5" s="1"/>
  <c r="AF32" i="5" s="1"/>
  <c r="Z33" i="5" s="1"/>
  <c r="AA33" i="5" s="1"/>
  <c r="AB33" i="5" s="1"/>
  <c r="AC33" i="5" s="1"/>
  <c r="AD33" i="5" s="1"/>
  <c r="AE33" i="5" s="1"/>
  <c r="AF33" i="5" s="1"/>
  <c r="R28" i="5"/>
  <c r="S28" i="5" s="1"/>
  <c r="T28" i="5" s="1"/>
  <c r="U28" i="5" s="1"/>
  <c r="V28" i="5" s="1"/>
  <c r="W28" i="5" s="1"/>
  <c r="X28" i="5" s="1"/>
  <c r="R29" i="5" s="1"/>
  <c r="S29" i="5" s="1"/>
  <c r="T29" i="5" s="1"/>
  <c r="U29" i="5" s="1"/>
  <c r="V29" i="5" s="1"/>
  <c r="W29" i="5" s="1"/>
  <c r="X29" i="5" s="1"/>
  <c r="R30" i="5" s="1"/>
  <c r="S30" i="5" s="1"/>
  <c r="T30" i="5" s="1"/>
  <c r="U30" i="5" s="1"/>
  <c r="V30" i="5" s="1"/>
  <c r="W30" i="5" s="1"/>
  <c r="X30" i="5" s="1"/>
  <c r="R31" i="5" s="1"/>
  <c r="S31" i="5" s="1"/>
  <c r="T31" i="5" s="1"/>
  <c r="U31" i="5" s="1"/>
  <c r="V31" i="5" s="1"/>
  <c r="W31" i="5" s="1"/>
  <c r="X31" i="5" s="1"/>
  <c r="R32" i="5" s="1"/>
  <c r="S32" i="5" s="1"/>
  <c r="T32" i="5" s="1"/>
  <c r="U32" i="5" s="1"/>
  <c r="V32" i="5" s="1"/>
  <c r="W32" i="5" s="1"/>
  <c r="X32" i="5" s="1"/>
  <c r="R33" i="5" s="1"/>
  <c r="S33" i="5" s="1"/>
  <c r="T33" i="5" s="1"/>
  <c r="U33" i="5" s="1"/>
  <c r="V33" i="5" s="1"/>
  <c r="W33" i="5" s="1"/>
  <c r="X33" i="5" s="1"/>
  <c r="R33" i="4"/>
  <c r="S33" i="4" s="1"/>
  <c r="T33" i="4" s="1"/>
  <c r="U33" i="4" s="1"/>
  <c r="V33" i="4" s="1"/>
  <c r="W33" i="4" s="1"/>
  <c r="X33" i="4" s="1"/>
  <c r="Z33" i="4"/>
  <c r="AA33" i="4" s="1"/>
  <c r="AB33" i="4" s="1"/>
  <c r="AC33" i="4" s="1"/>
  <c r="AD33" i="4" s="1"/>
  <c r="AE33" i="4" s="1"/>
  <c r="AF33" i="4" s="1"/>
</calcChain>
</file>

<file path=xl/sharedStrings.xml><?xml version="1.0" encoding="utf-8"?>
<sst xmlns="http://schemas.openxmlformats.org/spreadsheetml/2006/main" count="361" uniqueCount="78">
  <si>
    <t>JANUARY</t>
  </si>
  <si>
    <t>FEBRUARY</t>
  </si>
  <si>
    <t>MARCH</t>
  </si>
  <si>
    <t>S</t>
  </si>
  <si>
    <t>M</t>
  </si>
  <si>
    <t>T</t>
  </si>
  <si>
    <t>W</t>
  </si>
  <si>
    <t>F</t>
  </si>
  <si>
    <t>Jan 01.</t>
  </si>
  <si>
    <t>New Year's Day</t>
  </si>
  <si>
    <t/>
  </si>
  <si>
    <t>Jan 17.</t>
  </si>
  <si>
    <t>M L King Day</t>
  </si>
  <si>
    <t>Feb 21.</t>
  </si>
  <si>
    <t>Presidents' Day</t>
  </si>
  <si>
    <t>May 30.</t>
  </si>
  <si>
    <t>Memorial Day</t>
  </si>
  <si>
    <t>Jul 04.</t>
  </si>
  <si>
    <t>Independence Day Holiday</t>
  </si>
  <si>
    <t>Sep 05.</t>
  </si>
  <si>
    <t>Labor Day</t>
  </si>
  <si>
    <t>Nov 24.</t>
  </si>
  <si>
    <t>Thanksgiving Day</t>
  </si>
  <si>
    <t xml:space="preserve"> DEC 24      </t>
  </si>
  <si>
    <t>Christmas</t>
  </si>
  <si>
    <t>APRIL</t>
  </si>
  <si>
    <t>MAY</t>
  </si>
  <si>
    <t>JUNE</t>
  </si>
  <si>
    <t xml:space="preserve"> Dec 25</t>
  </si>
  <si>
    <t xml:space="preserve"> Dec 31</t>
  </si>
  <si>
    <t>New Years Eve</t>
  </si>
  <si>
    <t xml:space="preserve">  -   1st / 2nd Shifts</t>
  </si>
  <si>
    <r>
      <t xml:space="preserve">  </t>
    </r>
    <r>
      <rPr>
        <b/>
        <sz val="8"/>
        <rFont val="Century Gothic"/>
        <family val="2"/>
      </rPr>
      <t>-   3rd / 4th shifts</t>
    </r>
  </si>
  <si>
    <t>JULY</t>
  </si>
  <si>
    <t>AUGUST</t>
  </si>
  <si>
    <t>SEPTEMBER</t>
  </si>
  <si>
    <t>OCTOBER</t>
  </si>
  <si>
    <t>NOVEMBER</t>
  </si>
  <si>
    <t>DECEMBER</t>
  </si>
  <si>
    <t xml:space="preserve"> </t>
  </si>
  <si>
    <t>Yearly Calendar Template</t>
  </si>
  <si>
    <t xml:space="preserve">Year </t>
  </si>
  <si>
    <t xml:space="preserve">Month </t>
  </si>
  <si>
    <t xml:space="preserve">Start Day </t>
  </si>
  <si>
    <t>1:Sun, 2:Mon …</t>
  </si>
  <si>
    <t>MFG Calendar</t>
  </si>
  <si>
    <t>Jan 16.</t>
  </si>
  <si>
    <t>Feb 20.</t>
  </si>
  <si>
    <t>May 29.</t>
  </si>
  <si>
    <t>Independence Day</t>
  </si>
  <si>
    <t>Sep 04.</t>
  </si>
  <si>
    <t>Nov 23.</t>
  </si>
  <si>
    <t xml:space="preserve"> - Holiday</t>
  </si>
  <si>
    <t>YEARLY CALENDARS by Vertex42.com</t>
  </si>
  <si>
    <t>https://www.vertex42.com/ExcelTemplates/yearly-calendar.html</t>
  </si>
  <si>
    <r>
      <rPr>
        <b/>
        <sz val="11"/>
        <color theme="1" tint="0.34998626667073579"/>
        <rFont val="Calibri"/>
        <family val="2"/>
        <scheme val="minor"/>
      </rPr>
      <t xml:space="preserve">Choose a new </t>
    </r>
    <r>
      <rPr>
        <b/>
        <sz val="11"/>
        <color theme="4"/>
        <rFont val="Calibri"/>
        <family val="2"/>
        <scheme val="minor"/>
      </rPr>
      <t>Color Scheme</t>
    </r>
    <r>
      <rPr>
        <sz val="11"/>
        <color theme="1" tint="0.34998626667073579"/>
        <rFont val="Calibri"/>
        <family val="2"/>
        <scheme val="minor"/>
      </rPr>
      <t>: Go to Page Layout &gt; Colors to change the theme colors, or Page Layout &gt; Fonts to change the theme fonts.</t>
    </r>
  </si>
  <si>
    <t>- 1st / 2nd Shifts</t>
  </si>
  <si>
    <t>- 3rd / 4th Shifts</t>
  </si>
  <si>
    <t>- October 31st could be 3rd and 4th shifts</t>
  </si>
  <si>
    <t>Holidays</t>
  </si>
  <si>
    <t>Jan. 1st     New Years Day</t>
  </si>
  <si>
    <t>Jan. 20th   MLK Day</t>
  </si>
  <si>
    <t xml:space="preserve">Feb. 17th   Presidents' Day </t>
  </si>
  <si>
    <t>May 26th   Memorial Day</t>
  </si>
  <si>
    <t xml:space="preserve">Jul. 4th       Independence Day </t>
  </si>
  <si>
    <t>Sep. 1st      Labor Day</t>
  </si>
  <si>
    <t>Nov. 27th   Thanksgiving</t>
  </si>
  <si>
    <t>Dec. 24th   Christmas Eve</t>
  </si>
  <si>
    <t>Dec.  25th  Christmas</t>
  </si>
  <si>
    <t>Valentine's, Mother's, Father's, Day</t>
  </si>
  <si>
    <t>1st / 2nd Shifts</t>
  </si>
  <si>
    <t>3rd / 4th Shifts</t>
  </si>
  <si>
    <t>Closed</t>
  </si>
  <si>
    <t>Jan. 19th   MLK Day</t>
  </si>
  <si>
    <t xml:space="preserve">Feb. 16th   Presidents' Day </t>
  </si>
  <si>
    <t>May 25th   Memorial Day</t>
  </si>
  <si>
    <t>Sep. 7th      Labor Day</t>
  </si>
  <si>
    <t>Nov. 26th   Thanksgiving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</si>
</sst>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40" x14ac:knownFonts="1">
    <font>
      <sz val="11"/>
      <color rgb="FF000000"/>
      <name val="Calibri"/>
      <family val="2"/>
    </font>
    <font>
      <sz val="9"/>
      <name val="Century Gothic"/>
      <family val="2"/>
    </font>
    <font>
      <b/>
      <sz val="8"/>
      <name val="Century Gothic"/>
      <family val="2"/>
    </font>
    <font>
      <u/>
      <sz val="11"/>
      <color theme="10"/>
      <name val="Calibri"/>
      <family val="2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43"/>
      <color rgb="FF333333"/>
      <name val="Garamond"/>
      <family val="1"/>
    </font>
    <font>
      <sz val="22"/>
      <color rgb="FF000000"/>
      <name val="Century Gothic"/>
      <family val="2"/>
    </font>
    <font>
      <sz val="8"/>
      <color rgb="FF951A20"/>
      <name val="Century Gothic"/>
      <family val="2"/>
    </font>
    <font>
      <sz val="11"/>
      <color theme="1" tint="0.249977111117893"/>
      <name val="Calibri"/>
      <family val="2"/>
    </font>
    <font>
      <b/>
      <sz val="8"/>
      <color rgb="FF00B050"/>
      <name val="Century Gothic"/>
      <family val="2"/>
    </font>
    <font>
      <sz val="9"/>
      <color rgb="FF666666"/>
      <name val="Century Gothic"/>
      <family val="2"/>
    </font>
    <font>
      <b/>
      <sz val="12"/>
      <color rgb="FFFFFFFF"/>
      <name val="Century Gothic"/>
      <family val="2"/>
    </font>
    <font>
      <b/>
      <sz val="48"/>
      <color rgb="FF003366"/>
      <name val="Century Gothic"/>
      <family val="2"/>
    </font>
    <font>
      <b/>
      <sz val="26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b/>
      <sz val="10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42"/>
      <color theme="4" tint="-0.249977111117893"/>
      <name val="Cambria"/>
      <family val="2"/>
      <scheme val="major"/>
    </font>
    <font>
      <sz val="2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4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3366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969696"/>
      </top>
      <bottom/>
      <diagonal/>
    </border>
    <border>
      <left style="thin">
        <color rgb="FF000000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000000"/>
      </right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969696"/>
      </right>
      <top style="thin">
        <color rgb="FF969696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000000"/>
      </bottom>
      <diagonal/>
    </border>
    <border>
      <left style="thin">
        <color rgb="FF969696"/>
      </left>
      <right style="thin">
        <color rgb="FF000000"/>
      </right>
      <top style="thin">
        <color rgb="FF969696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000000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000000"/>
      </left>
      <right/>
      <top style="thin">
        <color rgb="FF000000"/>
      </top>
      <bottom style="thin">
        <color rgb="FF969696"/>
      </bottom>
      <diagonal/>
    </border>
    <border>
      <left/>
      <right/>
      <top style="thin">
        <color rgb="FF000000"/>
      </top>
      <bottom style="thin">
        <color rgb="FF969696"/>
      </bottom>
      <diagonal/>
    </border>
    <border>
      <left/>
      <right style="thin">
        <color rgb="FF000000"/>
      </right>
      <top style="thin">
        <color rgb="FF000000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" fontId="9" fillId="3" borderId="3" xfId="0" applyNumberFormat="1" applyFont="1" applyFill="1" applyBorder="1" applyAlignment="1">
      <alignment vertical="center"/>
    </xf>
    <xf numFmtId="16" fontId="6" fillId="3" borderId="3" xfId="0" applyNumberFormat="1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vertical="center"/>
    </xf>
    <xf numFmtId="16" fontId="11" fillId="4" borderId="3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164" fontId="1" fillId="7" borderId="7" xfId="0" applyNumberFormat="1" applyFont="1" applyFill="1" applyBorder="1" applyAlignment="1">
      <alignment horizontal="center"/>
    </xf>
    <xf numFmtId="164" fontId="1" fillId="7" borderId="8" xfId="0" applyNumberFormat="1" applyFont="1" applyFill="1" applyBorder="1" applyAlignment="1">
      <alignment horizontal="center"/>
    </xf>
    <xf numFmtId="164" fontId="1" fillId="8" borderId="8" xfId="0" applyNumberFormat="1" applyFont="1" applyFill="1" applyBorder="1" applyAlignment="1">
      <alignment horizontal="center"/>
    </xf>
    <xf numFmtId="164" fontId="1" fillId="9" borderId="9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10" borderId="8" xfId="0" applyNumberFormat="1" applyFont="1" applyFill="1" applyBorder="1" applyAlignment="1">
      <alignment horizontal="center"/>
    </xf>
    <xf numFmtId="164" fontId="1" fillId="9" borderId="8" xfId="0" applyNumberFormat="1" applyFont="1" applyFill="1" applyBorder="1" applyAlignment="1">
      <alignment horizontal="center"/>
    </xf>
    <xf numFmtId="164" fontId="1" fillId="9" borderId="7" xfId="0" applyNumberFormat="1" applyFont="1" applyFill="1" applyBorder="1" applyAlignment="1">
      <alignment horizontal="center"/>
    </xf>
    <xf numFmtId="164" fontId="1" fillId="11" borderId="7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11" borderId="10" xfId="0" applyNumberFormat="1" applyFont="1" applyFill="1" applyBorder="1" applyAlignment="1">
      <alignment horizontal="center"/>
    </xf>
    <xf numFmtId="164" fontId="1" fillId="7" borderId="11" xfId="0" applyNumberFormat="1" applyFont="1" applyFill="1" applyBorder="1" applyAlignment="1">
      <alignment horizontal="center"/>
    </xf>
    <xf numFmtId="164" fontId="1" fillId="7" borderId="12" xfId="0" applyNumberFormat="1" applyFont="1" applyFill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" fillId="12" borderId="8" xfId="0" applyNumberFormat="1" applyFont="1" applyFill="1" applyBorder="1" applyAlignment="1">
      <alignment horizontal="center"/>
    </xf>
    <xf numFmtId="164" fontId="1" fillId="9" borderId="10" xfId="0" applyNumberFormat="1" applyFont="1" applyFill="1" applyBorder="1" applyAlignment="1">
      <alignment horizontal="center"/>
    </xf>
    <xf numFmtId="164" fontId="1" fillId="8" borderId="11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16" fontId="11" fillId="4" borderId="3" xfId="0" applyNumberFormat="1" applyFont="1" applyFill="1" applyBorder="1" applyAlignment="1">
      <alignment horizontal="left" vertical="center"/>
    </xf>
    <xf numFmtId="164" fontId="1" fillId="12" borderId="13" xfId="0" applyNumberFormat="1" applyFont="1" applyFill="1" applyBorder="1" applyAlignment="1">
      <alignment horizontal="center"/>
    </xf>
    <xf numFmtId="164" fontId="1" fillId="11" borderId="14" xfId="0" applyNumberFormat="1" applyFont="1" applyFill="1" applyBorder="1" applyAlignment="1">
      <alignment horizontal="center"/>
    </xf>
    <xf numFmtId="164" fontId="1" fillId="10" borderId="15" xfId="0" applyNumberFormat="1" applyFont="1" applyFill="1" applyBorder="1" applyAlignment="1">
      <alignment horizontal="center"/>
    </xf>
    <xf numFmtId="164" fontId="1" fillId="7" borderId="16" xfId="0" applyNumberFormat="1" applyFont="1" applyFill="1" applyBorder="1" applyAlignment="1">
      <alignment horizontal="center"/>
    </xf>
    <xf numFmtId="164" fontId="1" fillId="10" borderId="17" xfId="0" applyNumberFormat="1" applyFont="1" applyFill="1" applyBorder="1" applyAlignment="1">
      <alignment horizontal="center"/>
    </xf>
    <xf numFmtId="164" fontId="1" fillId="11" borderId="0" xfId="0" applyNumberFormat="1" applyFont="1" applyFill="1" applyAlignment="1">
      <alignment horizontal="center"/>
    </xf>
    <xf numFmtId="16" fontId="11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6" fillId="15" borderId="0" xfId="0" applyFont="1" applyFill="1"/>
    <xf numFmtId="0" fontId="18" fillId="0" borderId="0" xfId="0" applyFont="1" applyAlignment="1">
      <alignment vertical="center"/>
    </xf>
    <xf numFmtId="0" fontId="16" fillId="15" borderId="0" xfId="0" applyFont="1" applyFill="1" applyAlignment="1">
      <alignment vertical="center"/>
    </xf>
    <xf numFmtId="0" fontId="19" fillId="15" borderId="0" xfId="0" applyFont="1" applyFill="1" applyAlignment="1">
      <alignment horizontal="right" vertical="center"/>
    </xf>
    <xf numFmtId="0" fontId="20" fillId="15" borderId="0" xfId="0" applyFont="1" applyFill="1" applyAlignment="1">
      <alignment vertical="center"/>
    </xf>
    <xf numFmtId="0" fontId="21" fillId="15" borderId="0" xfId="0" applyFont="1" applyFill="1" applyAlignment="1">
      <alignment horizontal="left" vertical="center" indent="1"/>
    </xf>
    <xf numFmtId="0" fontId="22" fillId="15" borderId="0" xfId="0" applyFont="1" applyFill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1" applyFont="1" applyAlignment="1" applyProtection="1">
      <alignment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2" fillId="15" borderId="0" xfId="0" applyFont="1" applyFill="1" applyAlignment="1">
      <alignment horizontal="center" vertical="center"/>
    </xf>
    <xf numFmtId="0" fontId="31" fillId="0" borderId="0" xfId="0" applyFont="1"/>
    <xf numFmtId="164" fontId="33" fillId="0" borderId="0" xfId="0" applyNumberFormat="1" applyFont="1" applyAlignment="1">
      <alignment horizontal="center" vertical="center"/>
    </xf>
    <xf numFmtId="0" fontId="36" fillId="0" borderId="0" xfId="0" applyFont="1"/>
    <xf numFmtId="164" fontId="33" fillId="11" borderId="0" xfId="0" applyNumberFormat="1" applyFont="1" applyFill="1" applyAlignment="1">
      <alignment horizontal="center" vertical="center"/>
    </xf>
    <xf numFmtId="164" fontId="33" fillId="9" borderId="0" xfId="0" applyNumberFormat="1" applyFont="1" applyFill="1" applyAlignment="1">
      <alignment horizontal="center" vertical="center"/>
    </xf>
    <xf numFmtId="0" fontId="9" fillId="16" borderId="1" xfId="0" applyFont="1" applyFill="1" applyBorder="1" applyAlignment="1">
      <alignment vertical="center"/>
    </xf>
    <xf numFmtId="164" fontId="33" fillId="17" borderId="0" xfId="0" applyNumberFormat="1" applyFont="1" applyFill="1" applyAlignment="1">
      <alignment horizontal="center" vertical="center"/>
    </xf>
    <xf numFmtId="16" fontId="9" fillId="3" borderId="2" xfId="0" applyNumberFormat="1" applyFont="1" applyFill="1" applyBorder="1" applyAlignment="1">
      <alignment vertical="center"/>
    </xf>
    <xf numFmtId="16" fontId="9" fillId="18" borderId="1" xfId="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top" wrapText="1"/>
    </xf>
    <xf numFmtId="0" fontId="31" fillId="17" borderId="0" xfId="0" applyFont="1" applyFill="1"/>
    <xf numFmtId="0" fontId="23" fillId="0" borderId="0" xfId="0" applyFont="1"/>
    <xf numFmtId="164" fontId="33" fillId="19" borderId="0" xfId="0" applyNumberFormat="1" applyFont="1" applyFill="1" applyAlignment="1">
      <alignment horizontal="center" vertical="center"/>
    </xf>
    <xf numFmtId="164" fontId="33" fillId="20" borderId="0" xfId="0" applyNumberFormat="1" applyFont="1" applyFill="1" applyAlignment="1">
      <alignment horizontal="center" vertical="center"/>
    </xf>
    <xf numFmtId="0" fontId="31" fillId="9" borderId="0" xfId="0" applyFont="1" applyFill="1"/>
    <xf numFmtId="164" fontId="37" fillId="17" borderId="0" xfId="0" applyNumberFormat="1" applyFont="1" applyFill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164" fontId="33" fillId="21" borderId="0" xfId="0" applyNumberFormat="1" applyFont="1" applyFill="1" applyAlignment="1">
      <alignment horizontal="center" vertical="center"/>
    </xf>
    <xf numFmtId="0" fontId="31" fillId="21" borderId="0" xfId="0" applyFont="1" applyFill="1"/>
    <xf numFmtId="0" fontId="38" fillId="14" borderId="0" xfId="0" applyFont="1" applyFill="1" applyAlignment="1">
      <alignment horizontal="center" vertical="center"/>
    </xf>
    <xf numFmtId="164" fontId="39" fillId="22" borderId="0" xfId="0" applyNumberFormat="1" applyFont="1" applyFill="1" applyAlignment="1">
      <alignment horizontal="center" vertical="center"/>
    </xf>
    <xf numFmtId="0" fontId="39" fillId="22" borderId="0" xfId="0" applyFont="1" applyFill="1" applyAlignment="1">
      <alignment vertical="center"/>
    </xf>
    <xf numFmtId="0" fontId="39" fillId="22" borderId="0" xfId="1" applyFont="1" applyFill="1" applyAlignment="1" applyProtection="1">
      <alignment vertical="center"/>
    </xf>
    <xf numFmtId="0" fontId="39" fillId="22" borderId="0" xfId="0" applyFont="1" applyFill="1"/>
    <xf numFmtId="0" fontId="39" fillId="22" borderId="0" xfId="0" applyFont="1" applyFill="1" applyAlignment="1">
      <alignment horizontal="left" vertical="center"/>
    </xf>
    <xf numFmtId="0" fontId="19" fillId="21" borderId="0" xfId="0" applyFont="1" applyFill="1" applyAlignment="1">
      <alignment vertical="top" wrapText="1"/>
    </xf>
    <xf numFmtId="0" fontId="27" fillId="0" borderId="0" xfId="0" applyFont="1" applyAlignment="1">
      <alignment vertical="top" wrapText="1"/>
    </xf>
    <xf numFmtId="164" fontId="33" fillId="22" borderId="0" xfId="0" applyNumberFormat="1" applyFont="1" applyFill="1" applyAlignment="1">
      <alignment horizontal="center" vertical="center"/>
    </xf>
    <xf numFmtId="0" fontId="31" fillId="11" borderId="0" xfId="0" applyFont="1" applyFill="1"/>
    <xf numFmtId="0" fontId="33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0" fontId="15" fillId="14" borderId="0" xfId="0" applyFont="1" applyFill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5" fontId="29" fillId="14" borderId="0" xfId="0" applyNumberFormat="1" applyFont="1" applyFill="1" applyAlignment="1">
      <alignment horizontal="center" vertical="center"/>
    </xf>
    <xf numFmtId="0" fontId="13" fillId="13" borderId="18" xfId="0" applyFont="1" applyFill="1" applyBorder="1" applyAlignment="1">
      <alignment horizontal="center" vertical="center"/>
    </xf>
    <xf numFmtId="0" fontId="13" fillId="13" borderId="19" xfId="0" applyFont="1" applyFill="1" applyBorder="1" applyAlignment="1">
      <alignment horizontal="center" vertical="center"/>
    </xf>
    <xf numFmtId="0" fontId="13" fillId="13" borderId="2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67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tex42.com/ExcelTemplates/yearly-calendar.html?utm_source=ms&amp;utm_medium=file&amp;utm_campaign=office&amp;utm_term=calendar2&amp;utm_content=url" TargetMode="External"/><Relationship Id="rId1" Type="http://schemas.openxmlformats.org/officeDocument/2006/relationships/hyperlink" Target="https://www.vertex42.com/ExcelTemplates/yearly-calendar.html?utm_source=ms&amp;utm_medium=file&amp;utm_campaign=office&amp;utm_term=calendar2&amp;utm_content=tit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5"/>
  <sheetViews>
    <sheetView showGridLines="0" tabSelected="1" workbookViewId="0">
      <selection activeCell="AF10" sqref="AF10"/>
    </sheetView>
  </sheetViews>
  <sheetFormatPr baseColWidth="10" defaultColWidth="8.83203125" defaultRowHeight="15" x14ac:dyDescent="0.2"/>
  <cols>
    <col min="1" max="1" width="0.6640625" customWidth="1"/>
    <col min="2" max="8" width="4.6640625" style="1" customWidth="1"/>
    <col min="9" max="9" width="2.6640625" style="3" customWidth="1"/>
    <col min="10" max="16" width="4.6640625" style="1" customWidth="1"/>
    <col min="17" max="17" width="2.6640625" style="1" customWidth="1"/>
    <col min="18" max="24" width="4.6640625" style="1" customWidth="1"/>
    <col min="25" max="25" width="3.6640625" style="3" customWidth="1"/>
    <col min="26" max="26" width="4.6640625" style="3" customWidth="1"/>
    <col min="27" max="27" width="7.6640625" style="3" customWidth="1"/>
    <col min="28" max="28" width="4.6640625" style="3" customWidth="1"/>
    <col min="29" max="29" width="22.6640625" style="3" customWidth="1"/>
    <col min="30" max="30" width="0.5" style="3" customWidth="1"/>
    <col min="31" max="37" width="9.1640625" style="3"/>
    <col min="38" max="38" width="9.1640625" style="1"/>
  </cols>
  <sheetData>
    <row r="1" spans="2:37" ht="25.5" customHeight="1" x14ac:dyDescent="0.2">
      <c r="B1" s="121">
        <v>2022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</row>
    <row r="2" spans="2:37" ht="34.5" customHeight="1" x14ac:dyDescent="0.2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4"/>
      <c r="AF2" s="4"/>
      <c r="AG2" s="4"/>
      <c r="AH2" s="4"/>
      <c r="AI2" s="4"/>
      <c r="AJ2" s="4"/>
      <c r="AK2" s="4"/>
    </row>
    <row r="3" spans="2:37" ht="9" customHeight="1" x14ac:dyDescent="0.2"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6"/>
      <c r="AF3" s="6"/>
      <c r="AG3" s="6"/>
      <c r="AH3" s="6"/>
      <c r="AI3" s="6"/>
      <c r="AJ3" s="6"/>
      <c r="AK3" s="6"/>
    </row>
    <row r="4" spans="2:37" ht="16" customHeight="1" x14ac:dyDescent="0.2">
      <c r="B4" s="116" t="s">
        <v>0</v>
      </c>
      <c r="C4" s="117"/>
      <c r="D4" s="117"/>
      <c r="E4" s="117"/>
      <c r="F4" s="117"/>
      <c r="G4" s="117"/>
      <c r="H4" s="118"/>
      <c r="J4" s="116" t="s">
        <v>1</v>
      </c>
      <c r="K4" s="117"/>
      <c r="L4" s="117"/>
      <c r="M4" s="117"/>
      <c r="N4" s="117"/>
      <c r="O4" s="117"/>
      <c r="P4" s="118"/>
      <c r="Q4" s="3"/>
      <c r="R4" s="116" t="s">
        <v>2</v>
      </c>
      <c r="S4" s="117"/>
      <c r="T4" s="117"/>
      <c r="U4" s="117"/>
      <c r="V4" s="117"/>
      <c r="W4" s="117"/>
      <c r="X4" s="118"/>
      <c r="Z4" s="116"/>
      <c r="AA4" s="117"/>
      <c r="AB4" s="117"/>
      <c r="AC4" s="117"/>
      <c r="AD4" s="117"/>
    </row>
    <row r="5" spans="2:37" x14ac:dyDescent="0.2">
      <c r="B5" s="10" t="s">
        <v>3</v>
      </c>
      <c r="C5" s="2" t="s">
        <v>4</v>
      </c>
      <c r="D5" s="2" t="s">
        <v>5</v>
      </c>
      <c r="E5" s="2" t="s">
        <v>6</v>
      </c>
      <c r="F5" s="2" t="s">
        <v>5</v>
      </c>
      <c r="G5" s="2" t="s">
        <v>7</v>
      </c>
      <c r="H5" s="11" t="s">
        <v>3</v>
      </c>
      <c r="J5" s="10" t="s">
        <v>3</v>
      </c>
      <c r="K5" s="2" t="s">
        <v>4</v>
      </c>
      <c r="L5" s="2" t="s">
        <v>5</v>
      </c>
      <c r="M5" s="2" t="s">
        <v>6</v>
      </c>
      <c r="N5" s="2" t="s">
        <v>5</v>
      </c>
      <c r="O5" s="2" t="s">
        <v>7</v>
      </c>
      <c r="P5" s="11" t="s">
        <v>3</v>
      </c>
      <c r="Q5" s="3"/>
      <c r="R5" s="10" t="s">
        <v>3</v>
      </c>
      <c r="S5" s="2" t="s">
        <v>4</v>
      </c>
      <c r="T5" s="2" t="s">
        <v>5</v>
      </c>
      <c r="U5" s="2" t="s">
        <v>6</v>
      </c>
      <c r="V5" s="2" t="s">
        <v>5</v>
      </c>
      <c r="W5" s="2" t="s">
        <v>7</v>
      </c>
      <c r="X5" s="11" t="s">
        <v>3</v>
      </c>
      <c r="Z5" s="122"/>
      <c r="AA5" s="17" t="s">
        <v>8</v>
      </c>
      <c r="AB5" s="129" t="s">
        <v>9</v>
      </c>
      <c r="AC5" s="129"/>
      <c r="AD5" s="125"/>
    </row>
    <row r="6" spans="2:37" ht="16.5" customHeight="1" x14ac:dyDescent="0.2">
      <c r="B6" s="26" t="s">
        <v>10</v>
      </c>
      <c r="C6" s="54" t="s">
        <v>10</v>
      </c>
      <c r="D6" s="27" t="s">
        <v>10</v>
      </c>
      <c r="E6" s="27" t="s">
        <v>10</v>
      </c>
      <c r="F6" s="27" t="s">
        <v>10</v>
      </c>
      <c r="G6" s="27" t="s">
        <v>10</v>
      </c>
      <c r="H6" s="28">
        <v>44562</v>
      </c>
      <c r="I6" s="7"/>
      <c r="J6" s="30" t="s">
        <v>10</v>
      </c>
      <c r="K6" s="35" t="s">
        <v>10</v>
      </c>
      <c r="L6" s="31">
        <v>44593</v>
      </c>
      <c r="M6" s="31">
        <v>44594</v>
      </c>
      <c r="N6" s="32">
        <v>44595</v>
      </c>
      <c r="O6" s="32">
        <v>44596</v>
      </c>
      <c r="P6" s="29">
        <v>44597</v>
      </c>
      <c r="Q6" s="7"/>
      <c r="R6" s="30" t="s">
        <v>10</v>
      </c>
      <c r="S6" s="35" t="s">
        <v>10</v>
      </c>
      <c r="T6" s="43">
        <v>44621</v>
      </c>
      <c r="U6" s="31">
        <v>44622</v>
      </c>
      <c r="V6" s="32">
        <v>44623</v>
      </c>
      <c r="W6" s="32">
        <v>44624</v>
      </c>
      <c r="X6" s="29">
        <v>44625</v>
      </c>
      <c r="Z6" s="123"/>
      <c r="AA6" s="50" t="s">
        <v>11</v>
      </c>
      <c r="AB6" s="131" t="s">
        <v>12</v>
      </c>
      <c r="AC6" s="131"/>
      <c r="AD6" s="126"/>
    </row>
    <row r="7" spans="2:37" ht="16.5" customHeight="1" x14ac:dyDescent="0.2">
      <c r="B7" s="52">
        <v>44563</v>
      </c>
      <c r="C7" s="56">
        <v>44564</v>
      </c>
      <c r="D7" s="53">
        <v>44565</v>
      </c>
      <c r="E7" s="31">
        <v>44566</v>
      </c>
      <c r="F7" s="32">
        <v>44567</v>
      </c>
      <c r="G7" s="32">
        <v>44568</v>
      </c>
      <c r="H7" s="29">
        <v>44569</v>
      </c>
      <c r="I7" s="7"/>
      <c r="J7" s="34">
        <v>44598</v>
      </c>
      <c r="K7" s="31">
        <v>44599</v>
      </c>
      <c r="L7" s="31">
        <v>44600</v>
      </c>
      <c r="M7" s="31">
        <v>44601</v>
      </c>
      <c r="N7" s="32">
        <v>44602</v>
      </c>
      <c r="O7" s="32">
        <v>44603</v>
      </c>
      <c r="P7" s="29">
        <v>44604</v>
      </c>
      <c r="Q7" s="7"/>
      <c r="R7" s="34">
        <v>44626</v>
      </c>
      <c r="S7" s="31">
        <v>44627</v>
      </c>
      <c r="T7" s="31">
        <v>44628</v>
      </c>
      <c r="U7" s="31">
        <v>44629</v>
      </c>
      <c r="V7" s="32">
        <v>44630</v>
      </c>
      <c r="W7" s="32">
        <v>44631</v>
      </c>
      <c r="X7" s="29">
        <v>44632</v>
      </c>
      <c r="Z7" s="123"/>
      <c r="AA7" s="18" t="s">
        <v>13</v>
      </c>
      <c r="AB7" s="130" t="s">
        <v>14</v>
      </c>
      <c r="AC7" s="130"/>
      <c r="AD7" s="126"/>
    </row>
    <row r="8" spans="2:37" ht="16.5" customHeight="1" x14ac:dyDescent="0.2">
      <c r="B8" s="34">
        <v>44570</v>
      </c>
      <c r="C8" s="55">
        <v>44571</v>
      </c>
      <c r="D8" s="31">
        <v>44572</v>
      </c>
      <c r="E8" s="31">
        <v>44573</v>
      </c>
      <c r="F8" s="32">
        <v>44574</v>
      </c>
      <c r="G8" s="32">
        <v>44575</v>
      </c>
      <c r="H8" s="29">
        <v>44576</v>
      </c>
      <c r="I8" s="7"/>
      <c r="J8" s="34">
        <v>44605</v>
      </c>
      <c r="K8" s="31">
        <v>44606</v>
      </c>
      <c r="L8" s="31">
        <v>44607</v>
      </c>
      <c r="M8" s="31">
        <v>44608</v>
      </c>
      <c r="N8" s="32">
        <v>44609</v>
      </c>
      <c r="O8" s="32">
        <v>44610</v>
      </c>
      <c r="P8" s="29">
        <v>44611</v>
      </c>
      <c r="Q8" s="7"/>
      <c r="R8" s="34">
        <v>44633</v>
      </c>
      <c r="S8" s="31">
        <v>44634</v>
      </c>
      <c r="T8" s="43">
        <v>44635</v>
      </c>
      <c r="U8" s="31">
        <v>44636</v>
      </c>
      <c r="V8" s="32">
        <v>44637</v>
      </c>
      <c r="W8" s="32">
        <v>44638</v>
      </c>
      <c r="X8" s="29">
        <v>44639</v>
      </c>
      <c r="Z8" s="123"/>
      <c r="AA8" s="19" t="s">
        <v>15</v>
      </c>
      <c r="AB8" s="131" t="s">
        <v>16</v>
      </c>
      <c r="AC8" s="131"/>
      <c r="AD8" s="126"/>
    </row>
    <row r="9" spans="2:37" ht="16.5" customHeight="1" x14ac:dyDescent="0.2">
      <c r="B9" s="34">
        <v>44577</v>
      </c>
      <c r="C9" s="28">
        <v>44578</v>
      </c>
      <c r="D9" s="31">
        <v>44579</v>
      </c>
      <c r="E9" s="31">
        <v>44580</v>
      </c>
      <c r="F9" s="32">
        <v>44581</v>
      </c>
      <c r="G9" s="32">
        <v>44582</v>
      </c>
      <c r="H9" s="29">
        <v>44583</v>
      </c>
      <c r="I9" s="7"/>
      <c r="J9" s="34">
        <v>44612</v>
      </c>
      <c r="K9" s="28">
        <v>44613</v>
      </c>
      <c r="L9" s="31">
        <v>44614</v>
      </c>
      <c r="M9" s="31">
        <v>44615</v>
      </c>
      <c r="N9" s="32">
        <v>44616</v>
      </c>
      <c r="O9" s="32">
        <v>44617</v>
      </c>
      <c r="P9" s="29">
        <v>44618</v>
      </c>
      <c r="Q9" s="7"/>
      <c r="R9" s="34">
        <v>44640</v>
      </c>
      <c r="S9" s="31">
        <v>44641</v>
      </c>
      <c r="T9" s="31">
        <v>44642</v>
      </c>
      <c r="U9" s="31">
        <v>44643</v>
      </c>
      <c r="V9" s="32">
        <v>44644</v>
      </c>
      <c r="W9" s="32">
        <v>44645</v>
      </c>
      <c r="X9" s="29">
        <v>44646</v>
      </c>
      <c r="Z9" s="123"/>
      <c r="AA9" s="19" t="s">
        <v>17</v>
      </c>
      <c r="AB9" s="17" t="s">
        <v>18</v>
      </c>
      <c r="AC9" s="17"/>
      <c r="AD9" s="126"/>
    </row>
    <row r="10" spans="2:37" ht="16.5" customHeight="1" x14ac:dyDescent="0.2">
      <c r="B10" s="34">
        <v>44584</v>
      </c>
      <c r="C10" s="31">
        <v>44585</v>
      </c>
      <c r="D10" s="31">
        <v>44586</v>
      </c>
      <c r="E10" s="31">
        <v>44587</v>
      </c>
      <c r="F10" s="32">
        <v>44588</v>
      </c>
      <c r="G10" s="32">
        <v>44589</v>
      </c>
      <c r="H10" s="29">
        <v>44590</v>
      </c>
      <c r="I10" s="7"/>
      <c r="J10" s="34">
        <v>44619</v>
      </c>
      <c r="K10" s="43">
        <v>44620</v>
      </c>
      <c r="L10" s="35" t="s">
        <v>10</v>
      </c>
      <c r="M10" s="35" t="s">
        <v>10</v>
      </c>
      <c r="N10" s="35" t="s">
        <v>10</v>
      </c>
      <c r="O10" s="35" t="s">
        <v>10</v>
      </c>
      <c r="P10" s="36" t="s">
        <v>10</v>
      </c>
      <c r="Q10" s="7"/>
      <c r="R10" s="34">
        <v>44647</v>
      </c>
      <c r="S10" s="31">
        <v>44648</v>
      </c>
      <c r="T10" s="31">
        <v>44649</v>
      </c>
      <c r="U10" s="31">
        <v>44650</v>
      </c>
      <c r="V10" s="32">
        <v>44651</v>
      </c>
      <c r="W10" s="35" t="s">
        <v>10</v>
      </c>
      <c r="X10" s="36" t="s">
        <v>10</v>
      </c>
      <c r="Z10" s="123"/>
      <c r="AA10" s="19" t="s">
        <v>19</v>
      </c>
      <c r="AB10" s="17" t="s">
        <v>20</v>
      </c>
      <c r="AC10" s="17"/>
      <c r="AD10" s="126"/>
    </row>
    <row r="11" spans="2:37" ht="16.5" customHeight="1" x14ac:dyDescent="0.2">
      <c r="B11" s="37">
        <v>44591</v>
      </c>
      <c r="C11" s="51">
        <v>44592</v>
      </c>
      <c r="D11" s="38" t="s">
        <v>10</v>
      </c>
      <c r="E11" s="38" t="s">
        <v>10</v>
      </c>
      <c r="F11" s="38" t="s">
        <v>10</v>
      </c>
      <c r="G11" s="38" t="s">
        <v>10</v>
      </c>
      <c r="H11" s="39" t="s">
        <v>10</v>
      </c>
      <c r="J11" s="40" t="s">
        <v>10</v>
      </c>
      <c r="K11" s="41" t="s">
        <v>10</v>
      </c>
      <c r="L11" s="41" t="s">
        <v>10</v>
      </c>
      <c r="M11" s="41" t="s">
        <v>10</v>
      </c>
      <c r="N11" s="41" t="s">
        <v>10</v>
      </c>
      <c r="O11" s="41" t="s">
        <v>10</v>
      </c>
      <c r="P11" s="42" t="s">
        <v>10</v>
      </c>
      <c r="Q11" s="3"/>
      <c r="R11" s="40" t="s">
        <v>10</v>
      </c>
      <c r="S11" s="41" t="s">
        <v>10</v>
      </c>
      <c r="T11" s="41" t="s">
        <v>10</v>
      </c>
      <c r="U11" s="41" t="s">
        <v>10</v>
      </c>
      <c r="V11" s="41" t="s">
        <v>10</v>
      </c>
      <c r="W11" s="41" t="s">
        <v>10</v>
      </c>
      <c r="X11" s="42" t="s">
        <v>10</v>
      </c>
      <c r="Z11" s="123"/>
      <c r="AA11" s="19" t="s">
        <v>21</v>
      </c>
      <c r="AB11" s="17" t="s">
        <v>22</v>
      </c>
      <c r="AC11" s="17"/>
      <c r="AD11" s="126"/>
    </row>
    <row r="12" spans="2:37" x14ac:dyDescent="0.2">
      <c r="B12" s="3"/>
      <c r="C12" s="3"/>
      <c r="D12" s="3"/>
      <c r="E12" s="3"/>
      <c r="F12" s="3"/>
      <c r="G12" s="3"/>
      <c r="H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Z12" s="123"/>
      <c r="AA12" s="20" t="s">
        <v>23</v>
      </c>
      <c r="AB12" s="17" t="s">
        <v>24</v>
      </c>
      <c r="AC12" s="17"/>
      <c r="AD12" s="126"/>
    </row>
    <row r="13" spans="2:37" ht="16" customHeight="1" x14ac:dyDescent="0.2">
      <c r="B13" s="116" t="s">
        <v>25</v>
      </c>
      <c r="C13" s="117"/>
      <c r="D13" s="117"/>
      <c r="E13" s="117"/>
      <c r="F13" s="117"/>
      <c r="G13" s="117"/>
      <c r="H13" s="118"/>
      <c r="J13" s="116" t="s">
        <v>26</v>
      </c>
      <c r="K13" s="117"/>
      <c r="L13" s="117"/>
      <c r="M13" s="117"/>
      <c r="N13" s="117"/>
      <c r="O13" s="117"/>
      <c r="P13" s="118"/>
      <c r="Q13" s="3"/>
      <c r="R13" s="116" t="s">
        <v>27</v>
      </c>
      <c r="S13" s="117"/>
      <c r="T13" s="117"/>
      <c r="U13" s="117"/>
      <c r="V13" s="117"/>
      <c r="W13" s="117"/>
      <c r="X13" s="118"/>
      <c r="Z13" s="123"/>
      <c r="AA13" s="20" t="s">
        <v>28</v>
      </c>
      <c r="AB13" s="17" t="s">
        <v>24</v>
      </c>
      <c r="AC13" s="17"/>
      <c r="AD13" s="126"/>
    </row>
    <row r="14" spans="2:37" x14ac:dyDescent="0.2">
      <c r="B14" s="10" t="s">
        <v>3</v>
      </c>
      <c r="C14" s="2" t="s">
        <v>4</v>
      </c>
      <c r="D14" s="2" t="s">
        <v>5</v>
      </c>
      <c r="E14" s="2" t="s">
        <v>6</v>
      </c>
      <c r="F14" s="2" t="s">
        <v>5</v>
      </c>
      <c r="G14" s="2" t="s">
        <v>7</v>
      </c>
      <c r="H14" s="11" t="s">
        <v>3</v>
      </c>
      <c r="I14" s="7"/>
      <c r="J14" s="10" t="s">
        <v>3</v>
      </c>
      <c r="K14" s="2" t="s">
        <v>4</v>
      </c>
      <c r="L14" s="2" t="s">
        <v>5</v>
      </c>
      <c r="M14" s="2" t="s">
        <v>6</v>
      </c>
      <c r="N14" s="2" t="s">
        <v>5</v>
      </c>
      <c r="O14" s="2" t="s">
        <v>7</v>
      </c>
      <c r="P14" s="11" t="s">
        <v>3</v>
      </c>
      <c r="Q14" s="7"/>
      <c r="R14" s="10" t="s">
        <v>3</v>
      </c>
      <c r="S14" s="2" t="s">
        <v>4</v>
      </c>
      <c r="T14" s="2" t="s">
        <v>5</v>
      </c>
      <c r="U14" s="2" t="s">
        <v>6</v>
      </c>
      <c r="V14" s="2" t="s">
        <v>5</v>
      </c>
      <c r="W14" s="2" t="s">
        <v>7</v>
      </c>
      <c r="X14" s="11" t="s">
        <v>3</v>
      </c>
      <c r="Z14" s="123"/>
      <c r="AA14" s="20" t="s">
        <v>29</v>
      </c>
      <c r="AB14" s="17" t="s">
        <v>30</v>
      </c>
      <c r="AC14" s="17"/>
      <c r="AD14" s="126"/>
    </row>
    <row r="15" spans="2:37" x14ac:dyDescent="0.2">
      <c r="B15" s="30" t="s">
        <v>10</v>
      </c>
      <c r="C15" s="35" t="s">
        <v>10</v>
      </c>
      <c r="D15" s="35" t="s">
        <v>10</v>
      </c>
      <c r="E15" s="35" t="s">
        <v>10</v>
      </c>
      <c r="F15" s="35" t="s">
        <v>10</v>
      </c>
      <c r="G15" s="32">
        <v>44652</v>
      </c>
      <c r="H15" s="29">
        <v>44653</v>
      </c>
      <c r="I15" s="7"/>
      <c r="J15" s="34">
        <v>44682</v>
      </c>
      <c r="K15" s="31">
        <v>44683</v>
      </c>
      <c r="L15" s="31">
        <v>44684</v>
      </c>
      <c r="M15" s="31">
        <v>44685</v>
      </c>
      <c r="N15" s="32">
        <v>44686</v>
      </c>
      <c r="O15" s="32">
        <v>44687</v>
      </c>
      <c r="P15" s="29">
        <v>44688</v>
      </c>
      <c r="Q15" s="7"/>
      <c r="R15" s="30" t="s">
        <v>10</v>
      </c>
      <c r="S15" s="35" t="s">
        <v>10</v>
      </c>
      <c r="T15" s="35" t="s">
        <v>10</v>
      </c>
      <c r="U15" s="31">
        <v>44713</v>
      </c>
      <c r="V15" s="32">
        <v>44714</v>
      </c>
      <c r="W15" s="32">
        <v>44715</v>
      </c>
      <c r="X15" s="29">
        <v>44716</v>
      </c>
      <c r="Z15" s="123"/>
      <c r="AD15" s="126"/>
    </row>
    <row r="16" spans="2:37" ht="16" thickBot="1" x14ac:dyDescent="0.25">
      <c r="B16" s="52">
        <v>44654</v>
      </c>
      <c r="C16" s="31">
        <v>44655</v>
      </c>
      <c r="D16" s="31">
        <v>44656</v>
      </c>
      <c r="E16" s="31">
        <v>44657</v>
      </c>
      <c r="F16" s="32">
        <v>44658</v>
      </c>
      <c r="G16" s="32">
        <v>44659</v>
      </c>
      <c r="H16" s="29">
        <v>44660</v>
      </c>
      <c r="I16" s="7"/>
      <c r="J16" s="34">
        <v>44689</v>
      </c>
      <c r="K16" s="31">
        <v>44690</v>
      </c>
      <c r="L16" s="31">
        <v>44691</v>
      </c>
      <c r="M16" s="31">
        <v>44692</v>
      </c>
      <c r="N16" s="32">
        <v>44693</v>
      </c>
      <c r="O16" s="32">
        <v>44694</v>
      </c>
      <c r="P16" s="29">
        <v>44695</v>
      </c>
      <c r="Q16" s="7"/>
      <c r="R16" s="34">
        <v>44717</v>
      </c>
      <c r="S16" s="31">
        <v>44718</v>
      </c>
      <c r="T16" s="31">
        <v>44719</v>
      </c>
      <c r="U16" s="31">
        <v>44720</v>
      </c>
      <c r="V16" s="32">
        <v>44721</v>
      </c>
      <c r="W16" s="32">
        <v>44722</v>
      </c>
      <c r="X16" s="29">
        <v>44723</v>
      </c>
      <c r="Z16" s="123"/>
      <c r="AA16" s="57"/>
      <c r="AD16" s="126"/>
    </row>
    <row r="17" spans="2:32" ht="16" thickBot="1" x14ac:dyDescent="0.25">
      <c r="B17" s="34">
        <v>44661</v>
      </c>
      <c r="C17" s="31">
        <v>44662</v>
      </c>
      <c r="D17" s="31">
        <v>44663</v>
      </c>
      <c r="E17" s="31">
        <v>44664</v>
      </c>
      <c r="F17" s="32">
        <v>44665</v>
      </c>
      <c r="G17" s="32">
        <v>44666</v>
      </c>
      <c r="H17" s="29">
        <v>44667</v>
      </c>
      <c r="I17" s="7"/>
      <c r="J17" s="34">
        <v>44696</v>
      </c>
      <c r="K17" s="31">
        <v>44697</v>
      </c>
      <c r="L17" s="31">
        <v>44698</v>
      </c>
      <c r="M17" s="31">
        <v>44699</v>
      </c>
      <c r="N17" s="32">
        <v>44700</v>
      </c>
      <c r="O17" s="32">
        <v>44701</v>
      </c>
      <c r="P17" s="29">
        <v>44702</v>
      </c>
      <c r="Q17" s="7"/>
      <c r="R17" s="34">
        <v>44724</v>
      </c>
      <c r="S17" s="31">
        <v>44725</v>
      </c>
      <c r="T17" s="31">
        <v>44726</v>
      </c>
      <c r="U17" s="31">
        <v>44727</v>
      </c>
      <c r="V17" s="32">
        <v>44728</v>
      </c>
      <c r="W17" s="32">
        <v>44729</v>
      </c>
      <c r="X17" s="29">
        <v>44730</v>
      </c>
      <c r="Z17" s="123"/>
      <c r="AA17" s="23"/>
      <c r="AB17" s="128" t="s">
        <v>31</v>
      </c>
      <c r="AC17" s="120"/>
      <c r="AD17" s="126"/>
    </row>
    <row r="18" spans="2:32" x14ac:dyDescent="0.2">
      <c r="B18" s="34">
        <v>44668</v>
      </c>
      <c r="C18" s="31">
        <v>44669</v>
      </c>
      <c r="D18" s="31">
        <v>44670</v>
      </c>
      <c r="E18" s="31">
        <v>44671</v>
      </c>
      <c r="F18" s="32">
        <v>44672</v>
      </c>
      <c r="G18" s="32">
        <v>44673</v>
      </c>
      <c r="H18" s="29">
        <v>44674</v>
      </c>
      <c r="I18" s="7"/>
      <c r="J18" s="34">
        <v>44703</v>
      </c>
      <c r="K18" s="31">
        <v>44704</v>
      </c>
      <c r="L18" s="31">
        <v>44705</v>
      </c>
      <c r="M18" s="31">
        <v>44706</v>
      </c>
      <c r="N18" s="32">
        <v>44707</v>
      </c>
      <c r="O18" s="32">
        <v>44708</v>
      </c>
      <c r="P18" s="29">
        <v>44709</v>
      </c>
      <c r="Q18" s="7"/>
      <c r="R18" s="34">
        <v>44731</v>
      </c>
      <c r="S18" s="31">
        <v>20</v>
      </c>
      <c r="T18" s="31">
        <v>44733</v>
      </c>
      <c r="U18" s="31">
        <v>44734</v>
      </c>
      <c r="V18" s="32">
        <v>44735</v>
      </c>
      <c r="W18" s="32">
        <v>44736</v>
      </c>
      <c r="X18" s="29">
        <v>44737</v>
      </c>
      <c r="Z18" s="123"/>
      <c r="AA18" s="22"/>
      <c r="AB18" s="119"/>
      <c r="AC18" s="120"/>
      <c r="AD18" s="126"/>
    </row>
    <row r="19" spans="2:32" ht="16" thickBot="1" x14ac:dyDescent="0.25">
      <c r="B19" s="34">
        <v>44675</v>
      </c>
      <c r="C19" s="31">
        <v>44676</v>
      </c>
      <c r="D19" s="31">
        <v>44677</v>
      </c>
      <c r="E19" s="31">
        <v>44678</v>
      </c>
      <c r="F19" s="32">
        <v>44679</v>
      </c>
      <c r="G19" s="32">
        <v>44680</v>
      </c>
      <c r="H19" s="32">
        <v>44681</v>
      </c>
      <c r="J19" s="34">
        <v>44710</v>
      </c>
      <c r="K19" s="45">
        <v>44711</v>
      </c>
      <c r="L19" s="31">
        <v>44712</v>
      </c>
      <c r="M19" s="35" t="s">
        <v>10</v>
      </c>
      <c r="N19" s="35" t="s">
        <v>10</v>
      </c>
      <c r="O19" s="35" t="s">
        <v>10</v>
      </c>
      <c r="P19" s="35" t="s">
        <v>10</v>
      </c>
      <c r="Q19" s="3"/>
      <c r="R19" s="34">
        <v>44738</v>
      </c>
      <c r="S19" s="31">
        <v>44739</v>
      </c>
      <c r="T19" s="31">
        <v>44740</v>
      </c>
      <c r="U19" s="31">
        <v>44741</v>
      </c>
      <c r="V19" s="32">
        <v>44742</v>
      </c>
      <c r="W19" s="35" t="s">
        <v>10</v>
      </c>
      <c r="X19" s="36" t="s">
        <v>10</v>
      </c>
      <c r="Z19" s="123"/>
      <c r="AA19" s="21"/>
      <c r="AD19" s="126"/>
    </row>
    <row r="20" spans="2:32" ht="16" thickBot="1" x14ac:dyDescent="0.25">
      <c r="B20" s="40" t="s">
        <v>10</v>
      </c>
      <c r="C20" s="41" t="s">
        <v>10</v>
      </c>
      <c r="D20" s="41" t="s">
        <v>10</v>
      </c>
      <c r="E20" s="41" t="s">
        <v>10</v>
      </c>
      <c r="F20" s="41" t="s">
        <v>10</v>
      </c>
      <c r="G20" s="41" t="s">
        <v>10</v>
      </c>
      <c r="H20" s="42" t="s">
        <v>10</v>
      </c>
      <c r="J20" s="46" t="s">
        <v>10</v>
      </c>
      <c r="K20" s="46" t="s">
        <v>10</v>
      </c>
      <c r="L20" s="46" t="s">
        <v>10</v>
      </c>
      <c r="M20" s="46" t="s">
        <v>10</v>
      </c>
      <c r="N20" s="46" t="s">
        <v>10</v>
      </c>
      <c r="O20" s="46" t="s">
        <v>10</v>
      </c>
      <c r="P20" s="47" t="s">
        <v>10</v>
      </c>
      <c r="Q20" s="3"/>
      <c r="R20" s="40" t="s">
        <v>10</v>
      </c>
      <c r="S20" s="41" t="s">
        <v>10</v>
      </c>
      <c r="T20" s="41" t="s">
        <v>10</v>
      </c>
      <c r="U20" s="41" t="s">
        <v>10</v>
      </c>
      <c r="V20" s="41" t="s">
        <v>10</v>
      </c>
      <c r="W20" s="41" t="s">
        <v>10</v>
      </c>
      <c r="X20" s="42" t="s">
        <v>10</v>
      </c>
      <c r="Z20" s="123"/>
      <c r="AA20" s="25"/>
      <c r="AB20" s="119" t="s">
        <v>32</v>
      </c>
      <c r="AC20" s="120"/>
      <c r="AD20" s="126"/>
    </row>
    <row r="21" spans="2:32" x14ac:dyDescent="0.2">
      <c r="B21" s="3"/>
      <c r="C21" s="3"/>
      <c r="D21" s="3"/>
      <c r="E21" s="3"/>
      <c r="F21" s="3"/>
      <c r="G21" s="3"/>
      <c r="H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Z21" s="123"/>
      <c r="AA21" s="24"/>
      <c r="AB21" s="119"/>
      <c r="AC21" s="120"/>
      <c r="AD21" s="126"/>
    </row>
    <row r="22" spans="2:32" ht="16" customHeight="1" x14ac:dyDescent="0.2">
      <c r="B22" s="116" t="s">
        <v>33</v>
      </c>
      <c r="C22" s="117"/>
      <c r="D22" s="117"/>
      <c r="E22" s="117"/>
      <c r="F22" s="117"/>
      <c r="G22" s="117"/>
      <c r="H22" s="118"/>
      <c r="I22" s="7"/>
      <c r="J22" s="116" t="s">
        <v>34</v>
      </c>
      <c r="K22" s="117"/>
      <c r="L22" s="117"/>
      <c r="M22" s="117"/>
      <c r="N22" s="117"/>
      <c r="O22" s="117"/>
      <c r="P22" s="118"/>
      <c r="Q22" s="7"/>
      <c r="R22" s="116" t="s">
        <v>35</v>
      </c>
      <c r="S22" s="117"/>
      <c r="T22" s="117"/>
      <c r="U22" s="117"/>
      <c r="V22" s="117"/>
      <c r="W22" s="117"/>
      <c r="X22" s="118"/>
      <c r="Z22" s="123"/>
      <c r="AA22" s="9"/>
      <c r="AB22" s="119"/>
      <c r="AC22" s="120"/>
      <c r="AD22" s="126"/>
    </row>
    <row r="23" spans="2:32" x14ac:dyDescent="0.2">
      <c r="B23" s="10" t="s">
        <v>3</v>
      </c>
      <c r="C23" s="2" t="s">
        <v>4</v>
      </c>
      <c r="D23" s="2" t="s">
        <v>5</v>
      </c>
      <c r="E23" s="2" t="s">
        <v>6</v>
      </c>
      <c r="F23" s="2" t="s">
        <v>5</v>
      </c>
      <c r="G23" s="2" t="s">
        <v>7</v>
      </c>
      <c r="H23" s="11" t="s">
        <v>3</v>
      </c>
      <c r="I23" s="7"/>
      <c r="J23" s="10" t="s">
        <v>3</v>
      </c>
      <c r="K23" s="2" t="s">
        <v>4</v>
      </c>
      <c r="L23" s="2" t="s">
        <v>5</v>
      </c>
      <c r="M23" s="2" t="s">
        <v>6</v>
      </c>
      <c r="N23" s="2" t="s">
        <v>5</v>
      </c>
      <c r="O23" s="2" t="s">
        <v>7</v>
      </c>
      <c r="P23" s="11" t="s">
        <v>3</v>
      </c>
      <c r="Q23" s="7"/>
      <c r="R23" s="10" t="s">
        <v>3</v>
      </c>
      <c r="S23" s="2" t="s">
        <v>4</v>
      </c>
      <c r="T23" s="2" t="s">
        <v>5</v>
      </c>
      <c r="U23" s="2" t="s">
        <v>6</v>
      </c>
      <c r="V23" s="2" t="s">
        <v>5</v>
      </c>
      <c r="W23" s="2" t="s">
        <v>7</v>
      </c>
      <c r="X23" s="11" t="s">
        <v>3</v>
      </c>
      <c r="Z23" s="123"/>
      <c r="AA23" s="15"/>
      <c r="AB23" s="119"/>
      <c r="AC23" s="120"/>
      <c r="AD23" s="126"/>
    </row>
    <row r="24" spans="2:32" x14ac:dyDescent="0.2">
      <c r="B24" s="30" t="s">
        <v>10</v>
      </c>
      <c r="C24" s="35" t="s">
        <v>10</v>
      </c>
      <c r="D24" s="35" t="s">
        <v>10</v>
      </c>
      <c r="E24" s="35" t="s">
        <v>10</v>
      </c>
      <c r="F24" s="35" t="s">
        <v>10</v>
      </c>
      <c r="G24" s="32">
        <v>44743</v>
      </c>
      <c r="H24" s="29">
        <v>44744</v>
      </c>
      <c r="I24" s="7"/>
      <c r="J24" s="30" t="s">
        <v>10</v>
      </c>
      <c r="K24" s="43">
        <v>44774</v>
      </c>
      <c r="L24" s="43">
        <v>44775</v>
      </c>
      <c r="M24" s="43">
        <v>44776</v>
      </c>
      <c r="N24" s="43">
        <v>44777</v>
      </c>
      <c r="O24" s="32">
        <v>44778</v>
      </c>
      <c r="P24" s="29">
        <v>44779</v>
      </c>
      <c r="Q24" s="7"/>
      <c r="R24" s="30" t="s">
        <v>10</v>
      </c>
      <c r="S24" s="35" t="s">
        <v>10</v>
      </c>
      <c r="T24" s="35" t="s">
        <v>10</v>
      </c>
      <c r="U24" s="35" t="s">
        <v>10</v>
      </c>
      <c r="V24" s="43">
        <v>44805</v>
      </c>
      <c r="W24" s="32">
        <v>44806</v>
      </c>
      <c r="X24" s="29">
        <v>44807</v>
      </c>
      <c r="Z24" s="123"/>
      <c r="AA24" s="15"/>
      <c r="AB24" s="119"/>
      <c r="AC24" s="120"/>
      <c r="AD24" s="126"/>
    </row>
    <row r="25" spans="2:32" x14ac:dyDescent="0.2">
      <c r="B25" s="34">
        <v>44745</v>
      </c>
      <c r="C25" s="28">
        <v>44746</v>
      </c>
      <c r="D25" s="43">
        <v>44747</v>
      </c>
      <c r="E25" s="43">
        <v>44748</v>
      </c>
      <c r="F25" s="32">
        <v>44749</v>
      </c>
      <c r="G25" s="32">
        <v>44750</v>
      </c>
      <c r="H25" s="29">
        <v>44751</v>
      </c>
      <c r="I25" s="7"/>
      <c r="J25" s="33">
        <v>44780</v>
      </c>
      <c r="K25" s="43">
        <v>44781</v>
      </c>
      <c r="L25" s="43">
        <v>44782</v>
      </c>
      <c r="M25" s="43">
        <v>44783</v>
      </c>
      <c r="N25" s="32">
        <v>44784</v>
      </c>
      <c r="O25" s="32">
        <v>44785</v>
      </c>
      <c r="P25" s="29">
        <v>44786</v>
      </c>
      <c r="Q25" s="7"/>
      <c r="R25" s="33">
        <v>44808</v>
      </c>
      <c r="S25" s="28">
        <v>44809</v>
      </c>
      <c r="T25" s="43">
        <v>44810</v>
      </c>
      <c r="U25" s="43">
        <v>44811</v>
      </c>
      <c r="V25" s="32">
        <v>44812</v>
      </c>
      <c r="W25" s="32">
        <v>44813</v>
      </c>
      <c r="X25" s="29">
        <v>44814</v>
      </c>
      <c r="Z25" s="123"/>
      <c r="AA25" s="16"/>
      <c r="AB25" s="120"/>
      <c r="AC25" s="120"/>
      <c r="AD25" s="126"/>
    </row>
    <row r="26" spans="2:32" x14ac:dyDescent="0.2">
      <c r="B26" s="34">
        <v>44752</v>
      </c>
      <c r="C26" s="43">
        <v>44753</v>
      </c>
      <c r="D26" s="43">
        <v>44754</v>
      </c>
      <c r="E26" s="43">
        <v>44755</v>
      </c>
      <c r="F26" s="32">
        <v>44756</v>
      </c>
      <c r="G26" s="32">
        <v>44757</v>
      </c>
      <c r="H26" s="29">
        <v>44758</v>
      </c>
      <c r="I26" s="7"/>
      <c r="J26" s="33">
        <v>44787</v>
      </c>
      <c r="K26" s="43">
        <v>44788</v>
      </c>
      <c r="L26" s="43">
        <v>44789</v>
      </c>
      <c r="M26" s="43">
        <v>44790</v>
      </c>
      <c r="N26" s="43">
        <v>44791</v>
      </c>
      <c r="O26" s="32">
        <v>44792</v>
      </c>
      <c r="P26" s="29">
        <v>44793</v>
      </c>
      <c r="Q26" s="7"/>
      <c r="R26" s="33">
        <v>44815</v>
      </c>
      <c r="S26" s="43">
        <v>44816</v>
      </c>
      <c r="T26" s="43">
        <v>44817</v>
      </c>
      <c r="U26" s="43">
        <v>44818</v>
      </c>
      <c r="V26" s="43">
        <v>44819</v>
      </c>
      <c r="W26" s="32">
        <v>44820</v>
      </c>
      <c r="X26" s="29">
        <v>44821</v>
      </c>
      <c r="Z26" s="123"/>
      <c r="AA26" s="8"/>
      <c r="AB26" s="120"/>
      <c r="AC26" s="120"/>
      <c r="AD26" s="126"/>
    </row>
    <row r="27" spans="2:32" x14ac:dyDescent="0.2">
      <c r="B27" s="34">
        <v>44759</v>
      </c>
      <c r="C27" s="43">
        <v>44760</v>
      </c>
      <c r="D27" s="43">
        <v>44761</v>
      </c>
      <c r="E27" s="43">
        <v>44762</v>
      </c>
      <c r="F27" s="32">
        <v>44763</v>
      </c>
      <c r="G27" s="32">
        <v>44764</v>
      </c>
      <c r="H27" s="29">
        <v>44765</v>
      </c>
      <c r="J27" s="33">
        <v>44794</v>
      </c>
      <c r="K27" s="43">
        <v>44795</v>
      </c>
      <c r="L27" s="43">
        <v>44796</v>
      </c>
      <c r="M27" s="43">
        <v>44797</v>
      </c>
      <c r="N27" s="32">
        <v>44798</v>
      </c>
      <c r="O27" s="32">
        <v>44799</v>
      </c>
      <c r="P27" s="29">
        <v>44800</v>
      </c>
      <c r="Q27" s="3"/>
      <c r="R27" s="33">
        <v>44822</v>
      </c>
      <c r="S27" s="43">
        <v>44823</v>
      </c>
      <c r="T27" s="43">
        <v>44824</v>
      </c>
      <c r="U27" s="43">
        <v>44825</v>
      </c>
      <c r="V27" s="32">
        <v>44826</v>
      </c>
      <c r="W27" s="32">
        <v>44827</v>
      </c>
      <c r="X27" s="29">
        <v>44828</v>
      </c>
      <c r="Z27" s="123"/>
      <c r="AA27" s="8"/>
      <c r="AB27" s="120"/>
      <c r="AC27" s="120"/>
      <c r="AD27" s="126"/>
      <c r="AF27" s="12"/>
    </row>
    <row r="28" spans="2:32" x14ac:dyDescent="0.2">
      <c r="B28" s="34">
        <v>44766</v>
      </c>
      <c r="C28" s="43">
        <v>44767</v>
      </c>
      <c r="D28" s="43">
        <v>44768</v>
      </c>
      <c r="E28" s="43">
        <v>44769</v>
      </c>
      <c r="F28" s="32">
        <v>44770</v>
      </c>
      <c r="G28" s="32">
        <v>44771</v>
      </c>
      <c r="H28" s="29">
        <v>44772</v>
      </c>
      <c r="J28" s="33">
        <v>44801</v>
      </c>
      <c r="K28" s="43">
        <v>44802</v>
      </c>
      <c r="L28" s="43">
        <v>44803</v>
      </c>
      <c r="M28" s="43">
        <v>44804</v>
      </c>
      <c r="N28" s="35" t="s">
        <v>10</v>
      </c>
      <c r="O28" s="35" t="s">
        <v>10</v>
      </c>
      <c r="P28" s="36" t="s">
        <v>10</v>
      </c>
      <c r="Q28" s="3"/>
      <c r="R28" s="33">
        <v>44829</v>
      </c>
      <c r="S28" s="43">
        <v>44830</v>
      </c>
      <c r="T28" s="43">
        <v>44831</v>
      </c>
      <c r="U28" s="43">
        <v>44832</v>
      </c>
      <c r="V28" s="43">
        <v>44833</v>
      </c>
      <c r="W28" s="32">
        <v>44834</v>
      </c>
      <c r="X28" s="36" t="s">
        <v>10</v>
      </c>
      <c r="Z28" s="123"/>
      <c r="AA28" s="8"/>
      <c r="AB28" s="120"/>
      <c r="AC28" s="120"/>
      <c r="AD28" s="126"/>
    </row>
    <row r="29" spans="2:32" x14ac:dyDescent="0.2">
      <c r="B29" s="34">
        <v>44773</v>
      </c>
      <c r="C29" s="46" t="s">
        <v>10</v>
      </c>
      <c r="D29" s="46" t="s">
        <v>10</v>
      </c>
      <c r="E29" s="46" t="s">
        <v>10</v>
      </c>
      <c r="F29" s="46" t="s">
        <v>10</v>
      </c>
      <c r="G29" s="46" t="s">
        <v>10</v>
      </c>
      <c r="H29" s="47" t="s">
        <v>10</v>
      </c>
      <c r="J29" s="48" t="s">
        <v>10</v>
      </c>
      <c r="K29" s="46" t="s">
        <v>10</v>
      </c>
      <c r="L29" s="46" t="s">
        <v>10</v>
      </c>
      <c r="M29" s="46" t="s">
        <v>10</v>
      </c>
      <c r="N29" s="46" t="s">
        <v>10</v>
      </c>
      <c r="O29" s="46" t="s">
        <v>10</v>
      </c>
      <c r="P29" s="47" t="s">
        <v>10</v>
      </c>
      <c r="Q29" s="3"/>
      <c r="R29" s="48" t="s">
        <v>10</v>
      </c>
      <c r="S29" s="46" t="s">
        <v>10</v>
      </c>
      <c r="T29" s="46" t="s">
        <v>10</v>
      </c>
      <c r="U29" s="46" t="s">
        <v>10</v>
      </c>
      <c r="V29" s="46" t="s">
        <v>10</v>
      </c>
      <c r="W29" s="46" t="s">
        <v>10</v>
      </c>
      <c r="X29" s="47" t="s">
        <v>10</v>
      </c>
      <c r="Z29" s="123"/>
      <c r="AA29" s="8"/>
      <c r="AB29" s="120"/>
      <c r="AC29" s="120"/>
      <c r="AD29" s="126"/>
    </row>
    <row r="30" spans="2:32" x14ac:dyDescent="0.2">
      <c r="B30" s="3"/>
      <c r="C30" s="3"/>
      <c r="D30" s="3"/>
      <c r="E30" s="3"/>
      <c r="F30" s="3"/>
      <c r="G30" s="3"/>
      <c r="H30" s="3"/>
      <c r="Q30" s="3"/>
      <c r="Z30" s="123"/>
      <c r="AA30" s="8"/>
      <c r="AB30" s="120"/>
      <c r="AC30" s="120"/>
      <c r="AD30" s="126"/>
    </row>
    <row r="31" spans="2:32" ht="16" customHeight="1" x14ac:dyDescent="0.2">
      <c r="B31" s="116" t="s">
        <v>36</v>
      </c>
      <c r="C31" s="117"/>
      <c r="D31" s="117"/>
      <c r="E31" s="117"/>
      <c r="F31" s="117"/>
      <c r="G31" s="117"/>
      <c r="H31" s="118"/>
      <c r="I31" s="7"/>
      <c r="J31" s="116" t="s">
        <v>37</v>
      </c>
      <c r="K31" s="117"/>
      <c r="L31" s="117"/>
      <c r="M31" s="117"/>
      <c r="N31" s="117"/>
      <c r="O31" s="117"/>
      <c r="P31" s="118"/>
      <c r="Q31" s="7"/>
      <c r="R31" s="116" t="s">
        <v>38</v>
      </c>
      <c r="S31" s="117"/>
      <c r="T31" s="117"/>
      <c r="U31" s="117"/>
      <c r="V31" s="117"/>
      <c r="W31" s="117"/>
      <c r="X31" s="118"/>
      <c r="Z31" s="123"/>
      <c r="AA31" s="8"/>
      <c r="AB31" s="120"/>
      <c r="AC31" s="120"/>
      <c r="AD31" s="126"/>
    </row>
    <row r="32" spans="2:32" x14ac:dyDescent="0.2">
      <c r="B32" s="10" t="s">
        <v>3</v>
      </c>
      <c r="C32" s="2" t="s">
        <v>4</v>
      </c>
      <c r="D32" s="2" t="s">
        <v>5</v>
      </c>
      <c r="E32" s="2" t="s">
        <v>6</v>
      </c>
      <c r="F32" s="2" t="s">
        <v>5</v>
      </c>
      <c r="G32" s="2" t="s">
        <v>7</v>
      </c>
      <c r="H32" s="11" t="s">
        <v>3</v>
      </c>
      <c r="I32" s="7"/>
      <c r="J32" s="10" t="s">
        <v>3</v>
      </c>
      <c r="K32" s="2" t="s">
        <v>4</v>
      </c>
      <c r="L32" s="2" t="s">
        <v>5</v>
      </c>
      <c r="M32" s="2" t="s">
        <v>6</v>
      </c>
      <c r="N32" s="2" t="s">
        <v>5</v>
      </c>
      <c r="O32" s="2" t="s">
        <v>7</v>
      </c>
      <c r="P32" s="11" t="s">
        <v>3</v>
      </c>
      <c r="Q32" s="7"/>
      <c r="R32" s="10" t="s">
        <v>3</v>
      </c>
      <c r="S32" s="2" t="s">
        <v>4</v>
      </c>
      <c r="T32" s="2" t="s">
        <v>5</v>
      </c>
      <c r="U32" s="2" t="s">
        <v>6</v>
      </c>
      <c r="V32" s="2" t="s">
        <v>5</v>
      </c>
      <c r="W32" s="2" t="s">
        <v>7</v>
      </c>
      <c r="X32" s="11" t="s">
        <v>3</v>
      </c>
      <c r="Z32" s="123"/>
      <c r="AA32" s="8"/>
      <c r="AB32" s="120"/>
      <c r="AC32" s="120"/>
      <c r="AD32" s="126"/>
    </row>
    <row r="33" spans="2:30" x14ac:dyDescent="0.2">
      <c r="B33" s="30" t="s">
        <v>10</v>
      </c>
      <c r="C33" s="35" t="s">
        <v>10</v>
      </c>
      <c r="D33" s="35" t="s">
        <v>10</v>
      </c>
      <c r="E33" s="35" t="s">
        <v>10</v>
      </c>
      <c r="F33" s="35" t="s">
        <v>10</v>
      </c>
      <c r="G33" s="35" t="s">
        <v>10</v>
      </c>
      <c r="H33" s="32">
        <v>44835</v>
      </c>
      <c r="I33" s="7"/>
      <c r="J33" s="30" t="s">
        <v>10</v>
      </c>
      <c r="K33" s="35" t="s">
        <v>10</v>
      </c>
      <c r="L33" s="43">
        <v>44866</v>
      </c>
      <c r="M33" s="43">
        <v>44867</v>
      </c>
      <c r="N33" s="32">
        <v>44868</v>
      </c>
      <c r="O33" s="32">
        <v>44869</v>
      </c>
      <c r="P33" s="29">
        <v>44870</v>
      </c>
      <c r="Q33" s="7"/>
      <c r="R33" s="30" t="s">
        <v>10</v>
      </c>
      <c r="S33" s="35" t="s">
        <v>10</v>
      </c>
      <c r="T33" s="35" t="s">
        <v>10</v>
      </c>
      <c r="U33" s="35" t="s">
        <v>10</v>
      </c>
      <c r="V33" s="32">
        <v>44896</v>
      </c>
      <c r="W33" s="32">
        <v>44897</v>
      </c>
      <c r="X33" s="29">
        <v>44898</v>
      </c>
      <c r="Z33" s="123"/>
      <c r="AA33" s="8"/>
      <c r="AB33" s="120"/>
      <c r="AC33" s="120"/>
      <c r="AD33" s="126"/>
    </row>
    <row r="34" spans="2:30" x14ac:dyDescent="0.2">
      <c r="B34" s="33">
        <v>44836</v>
      </c>
      <c r="C34" s="43">
        <v>44837</v>
      </c>
      <c r="D34" s="43">
        <v>44838</v>
      </c>
      <c r="E34" s="43">
        <v>44839</v>
      </c>
      <c r="F34" s="32">
        <v>44840</v>
      </c>
      <c r="G34" s="32">
        <v>44841</v>
      </c>
      <c r="H34" s="32">
        <v>44842</v>
      </c>
      <c r="I34" s="7"/>
      <c r="J34" s="33">
        <v>44871</v>
      </c>
      <c r="K34" s="43">
        <v>44872</v>
      </c>
      <c r="L34" s="43">
        <v>44873</v>
      </c>
      <c r="M34" s="43">
        <v>44874</v>
      </c>
      <c r="N34" s="43">
        <v>44875</v>
      </c>
      <c r="O34" s="32">
        <v>44876</v>
      </c>
      <c r="P34" s="29">
        <v>44877</v>
      </c>
      <c r="Q34" s="7"/>
      <c r="R34" s="33">
        <v>44899</v>
      </c>
      <c r="S34" s="43">
        <v>44900</v>
      </c>
      <c r="T34" s="43">
        <v>44901</v>
      </c>
      <c r="U34" s="43">
        <v>44902</v>
      </c>
      <c r="V34" s="43">
        <v>44903</v>
      </c>
      <c r="W34" s="32">
        <v>44904</v>
      </c>
      <c r="X34" s="29">
        <v>44905</v>
      </c>
      <c r="Z34" s="123"/>
      <c r="AA34" s="8"/>
      <c r="AB34" s="120"/>
      <c r="AC34" s="120"/>
      <c r="AD34" s="126"/>
    </row>
    <row r="35" spans="2:30" x14ac:dyDescent="0.2">
      <c r="B35" s="33">
        <v>44843</v>
      </c>
      <c r="C35" s="43">
        <v>44844</v>
      </c>
      <c r="D35" s="43">
        <v>44845</v>
      </c>
      <c r="E35" s="43">
        <v>44846</v>
      </c>
      <c r="F35" s="43">
        <v>44847</v>
      </c>
      <c r="G35" s="32">
        <v>44848</v>
      </c>
      <c r="H35" s="32">
        <v>44849</v>
      </c>
      <c r="J35" s="33">
        <v>44878</v>
      </c>
      <c r="K35" s="43">
        <v>44879</v>
      </c>
      <c r="L35" s="43">
        <v>44880</v>
      </c>
      <c r="M35" s="43">
        <v>44881</v>
      </c>
      <c r="N35" s="32">
        <v>44882</v>
      </c>
      <c r="O35" s="32">
        <v>44883</v>
      </c>
      <c r="P35" s="29">
        <v>44884</v>
      </c>
      <c r="Q35" s="3"/>
      <c r="R35" s="33">
        <v>44906</v>
      </c>
      <c r="S35" s="43">
        <v>44907</v>
      </c>
      <c r="T35" s="43">
        <v>44908</v>
      </c>
      <c r="U35" s="43">
        <v>44909</v>
      </c>
      <c r="V35" s="32">
        <v>44910</v>
      </c>
      <c r="W35" s="32">
        <v>44911</v>
      </c>
      <c r="X35" s="29">
        <v>44912</v>
      </c>
      <c r="Z35" s="123"/>
      <c r="AA35" s="5"/>
      <c r="AB35" s="120"/>
      <c r="AC35" s="120"/>
      <c r="AD35" s="126"/>
    </row>
    <row r="36" spans="2:30" x14ac:dyDescent="0.2">
      <c r="B36" s="33">
        <v>44850</v>
      </c>
      <c r="C36" s="43">
        <v>44851</v>
      </c>
      <c r="D36" s="43">
        <v>44852</v>
      </c>
      <c r="E36" s="43">
        <v>44853</v>
      </c>
      <c r="F36" s="32">
        <v>44854</v>
      </c>
      <c r="G36" s="32">
        <v>44855</v>
      </c>
      <c r="H36" s="32">
        <v>44856</v>
      </c>
      <c r="J36" s="33">
        <v>44885</v>
      </c>
      <c r="K36" s="43">
        <v>44886</v>
      </c>
      <c r="L36" s="43">
        <v>44887</v>
      </c>
      <c r="M36" s="43">
        <v>44888</v>
      </c>
      <c r="N36" s="28">
        <v>44889</v>
      </c>
      <c r="O36" s="32">
        <v>44890</v>
      </c>
      <c r="P36" s="29">
        <v>44891</v>
      </c>
      <c r="Q36" s="3"/>
      <c r="R36" s="33">
        <v>44913</v>
      </c>
      <c r="S36" s="43">
        <v>44914</v>
      </c>
      <c r="T36" s="43">
        <v>44915</v>
      </c>
      <c r="U36" s="43">
        <v>44916</v>
      </c>
      <c r="V36" s="43">
        <v>44917</v>
      </c>
      <c r="W36" s="32">
        <v>44918</v>
      </c>
      <c r="X36" s="49">
        <v>44919</v>
      </c>
      <c r="Z36" s="123"/>
      <c r="AA36" s="5"/>
      <c r="AB36" s="120"/>
      <c r="AC36" s="120"/>
      <c r="AD36" s="126"/>
    </row>
    <row r="37" spans="2:30" x14ac:dyDescent="0.2">
      <c r="B37" s="33">
        <v>44857</v>
      </c>
      <c r="C37" s="43">
        <v>44858</v>
      </c>
      <c r="D37" s="43">
        <v>44859</v>
      </c>
      <c r="E37" s="43">
        <v>44860</v>
      </c>
      <c r="F37" s="43">
        <v>44861</v>
      </c>
      <c r="G37" s="32">
        <v>44862</v>
      </c>
      <c r="H37" s="32">
        <v>44863</v>
      </c>
      <c r="J37" s="33">
        <v>44892</v>
      </c>
      <c r="K37" s="43">
        <v>44893</v>
      </c>
      <c r="L37" s="43">
        <v>44894</v>
      </c>
      <c r="M37" s="43">
        <v>44895</v>
      </c>
      <c r="N37" s="35" t="s">
        <v>10</v>
      </c>
      <c r="O37" s="35" t="s">
        <v>10</v>
      </c>
      <c r="P37" s="36" t="s">
        <v>10</v>
      </c>
      <c r="Q37" s="3"/>
      <c r="R37" s="49">
        <v>44920</v>
      </c>
      <c r="S37" s="43">
        <v>44921</v>
      </c>
      <c r="T37" s="43">
        <v>44922</v>
      </c>
      <c r="U37" s="43">
        <v>44923</v>
      </c>
      <c r="V37" s="32">
        <v>44924</v>
      </c>
      <c r="W37" s="32">
        <v>44925</v>
      </c>
      <c r="X37" s="49">
        <v>44926</v>
      </c>
      <c r="Z37" s="123"/>
      <c r="AA37" s="5"/>
      <c r="AB37" s="120"/>
      <c r="AC37" s="120"/>
      <c r="AD37" s="126"/>
    </row>
    <row r="38" spans="2:30" x14ac:dyDescent="0.2">
      <c r="B38" s="44">
        <v>44864</v>
      </c>
      <c r="C38" s="51">
        <v>44865</v>
      </c>
      <c r="D38" s="46" t="s">
        <v>10</v>
      </c>
      <c r="E38" s="46" t="s">
        <v>10</v>
      </c>
      <c r="F38" s="46" t="s">
        <v>10</v>
      </c>
      <c r="G38" s="46" t="s">
        <v>10</v>
      </c>
      <c r="H38" s="47" t="s">
        <v>10</v>
      </c>
      <c r="J38" s="48" t="s">
        <v>10</v>
      </c>
      <c r="K38" s="46" t="s">
        <v>10</v>
      </c>
      <c r="L38" s="46" t="s">
        <v>10</v>
      </c>
      <c r="M38" s="46" t="s">
        <v>10</v>
      </c>
      <c r="N38" s="46" t="s">
        <v>10</v>
      </c>
      <c r="O38" s="46" t="s">
        <v>10</v>
      </c>
      <c r="P38" s="47" t="s">
        <v>10</v>
      </c>
      <c r="Q38" s="3"/>
      <c r="R38" s="48" t="s">
        <v>10</v>
      </c>
      <c r="S38" s="46" t="s">
        <v>10</v>
      </c>
      <c r="T38" s="46" t="s">
        <v>10</v>
      </c>
      <c r="U38" s="46" t="s">
        <v>10</v>
      </c>
      <c r="V38" s="46" t="s">
        <v>10</v>
      </c>
      <c r="W38" s="46" t="s">
        <v>10</v>
      </c>
      <c r="X38" s="47" t="s">
        <v>10</v>
      </c>
      <c r="Z38" s="124"/>
      <c r="AA38" s="5"/>
      <c r="AB38" s="120"/>
      <c r="AC38" s="120"/>
      <c r="AD38" s="127"/>
    </row>
    <row r="39" spans="2:30" x14ac:dyDescent="0.2">
      <c r="B39" s="3"/>
      <c r="C39" s="3"/>
      <c r="D39" s="3"/>
      <c r="E39" s="3"/>
      <c r="F39" s="3"/>
      <c r="G39" s="3"/>
      <c r="H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Z39" s="14"/>
      <c r="AB39" s="13"/>
    </row>
    <row r="40" spans="2:30" x14ac:dyDescent="0.2">
      <c r="B40" s="3"/>
      <c r="C40" s="3"/>
      <c r="D40" s="3"/>
      <c r="E40" s="3"/>
      <c r="F40" s="3"/>
      <c r="G40" s="3"/>
      <c r="H40" s="3"/>
      <c r="J40" s="3"/>
      <c r="K40" s="3"/>
      <c r="L40" s="3"/>
      <c r="M40" s="3"/>
      <c r="N40" s="3"/>
      <c r="O40" s="3"/>
      <c r="P40" s="3"/>
      <c r="Q40" s="3" t="s">
        <v>39</v>
      </c>
      <c r="R40" s="3"/>
      <c r="S40" s="3"/>
      <c r="T40" s="3"/>
      <c r="U40" s="3"/>
      <c r="V40" s="3"/>
      <c r="W40" s="3"/>
      <c r="X40" s="3"/>
      <c r="AA40" s="58"/>
    </row>
    <row r="41" spans="2:30" x14ac:dyDescent="0.2">
      <c r="B41" s="3"/>
      <c r="C41" s="3"/>
      <c r="D41" s="3"/>
      <c r="E41" s="3"/>
      <c r="F41" s="3"/>
      <c r="G41" s="3"/>
      <c r="H41" s="3"/>
      <c r="J41" s="3"/>
      <c r="K41" s="3"/>
      <c r="L41" s="3"/>
      <c r="M41" s="3"/>
      <c r="N41" s="3"/>
      <c r="O41" s="3"/>
      <c r="P41" s="3"/>
      <c r="Q41" s="3" t="s">
        <v>39</v>
      </c>
      <c r="R41" s="3"/>
      <c r="S41" s="3"/>
      <c r="T41" s="3"/>
      <c r="U41" s="3"/>
      <c r="V41" s="3"/>
      <c r="W41" s="3"/>
      <c r="X41" s="3"/>
    </row>
    <row r="42" spans="2:30" x14ac:dyDescent="0.2">
      <c r="B42" s="3"/>
      <c r="C42" s="3"/>
      <c r="D42" s="3"/>
      <c r="E42" s="3"/>
      <c r="F42" s="3"/>
      <c r="G42" s="3"/>
      <c r="H42" s="3"/>
      <c r="J42" s="3"/>
      <c r="K42" s="3"/>
      <c r="L42" s="3"/>
      <c r="M42" s="3"/>
      <c r="N42" s="3"/>
      <c r="O42" s="3"/>
      <c r="P42" s="3"/>
      <c r="Q42" s="3" t="s">
        <v>39</v>
      </c>
      <c r="R42" s="3"/>
      <c r="S42" s="3"/>
      <c r="T42" s="3"/>
      <c r="U42" s="3"/>
      <c r="V42" s="3"/>
      <c r="W42" s="3"/>
      <c r="X42" s="3"/>
    </row>
    <row r="43" spans="2:30" x14ac:dyDescent="0.2">
      <c r="B43" s="3"/>
      <c r="C43" s="3"/>
      <c r="D43" s="3"/>
      <c r="E43" s="3"/>
      <c r="F43" s="3"/>
      <c r="G43" s="3"/>
      <c r="H43" s="3"/>
      <c r="J43" s="3"/>
      <c r="K43" s="3"/>
      <c r="L43" s="3"/>
      <c r="M43" s="3"/>
      <c r="N43" s="3"/>
      <c r="O43" s="3"/>
      <c r="P43" s="3"/>
      <c r="Q43" s="3" t="s">
        <v>39</v>
      </c>
      <c r="R43" s="3"/>
      <c r="S43" s="3"/>
      <c r="T43" s="3"/>
      <c r="U43" s="3"/>
      <c r="V43" s="3"/>
      <c r="W43" s="3"/>
      <c r="X43" s="3"/>
    </row>
    <row r="44" spans="2:30" x14ac:dyDescent="0.2">
      <c r="B44" s="3"/>
      <c r="C44" s="3"/>
      <c r="D44" s="3"/>
      <c r="E44" s="3"/>
      <c r="F44" s="3"/>
      <c r="G44" s="3"/>
      <c r="H44" s="3"/>
      <c r="J44" s="3"/>
      <c r="K44" s="3"/>
      <c r="L44" s="3"/>
      <c r="T44" s="3"/>
      <c r="U44" s="3"/>
      <c r="V44" s="3"/>
      <c r="W44" s="3"/>
      <c r="X44" s="3"/>
    </row>
    <row r="45" spans="2:30" x14ac:dyDescent="0.2">
      <c r="B45" s="3"/>
      <c r="C45" s="3"/>
      <c r="D45" s="3"/>
      <c r="E45" s="3"/>
      <c r="F45" s="3"/>
      <c r="G45" s="3"/>
      <c r="H45" s="3"/>
      <c r="J45" s="3"/>
      <c r="K45" s="3"/>
      <c r="L45" s="3"/>
      <c r="T45" s="3"/>
      <c r="U45" s="3"/>
      <c r="V45" s="3"/>
      <c r="W45" s="3"/>
      <c r="X45" s="3"/>
    </row>
    <row r="46" spans="2:30" x14ac:dyDescent="0.2">
      <c r="B46" s="3"/>
      <c r="C46" s="3"/>
      <c r="D46" s="3"/>
      <c r="E46" s="3"/>
      <c r="F46" s="3"/>
      <c r="G46" s="3"/>
      <c r="H46" s="3"/>
      <c r="J46" s="3"/>
      <c r="K46" s="3"/>
      <c r="L46" s="3"/>
      <c r="T46" s="3"/>
      <c r="U46" s="3"/>
      <c r="V46" s="3"/>
      <c r="W46" s="3"/>
      <c r="X46" s="3"/>
    </row>
    <row r="47" spans="2:30" x14ac:dyDescent="0.2">
      <c r="B47" s="3"/>
      <c r="C47" s="3"/>
      <c r="D47" s="3"/>
      <c r="E47" s="3"/>
      <c r="F47" s="3"/>
      <c r="G47" s="3"/>
      <c r="H47" s="3"/>
      <c r="J47" s="3"/>
      <c r="K47" s="3"/>
      <c r="L47" s="3"/>
      <c r="T47" s="3"/>
      <c r="U47" s="3"/>
      <c r="V47" s="3"/>
      <c r="W47" s="3"/>
      <c r="X47" s="3"/>
    </row>
    <row r="48" spans="2:30" x14ac:dyDescent="0.2">
      <c r="B48" s="3"/>
      <c r="C48" s="3"/>
      <c r="D48" s="3"/>
      <c r="E48" s="3"/>
      <c r="F48" s="3"/>
      <c r="G48" s="3"/>
      <c r="H48" s="3"/>
      <c r="J48" s="3"/>
      <c r="K48" s="3"/>
      <c r="L48" s="3"/>
      <c r="T48" s="3"/>
      <c r="U48" s="3"/>
      <c r="V48" s="3"/>
      <c r="W48" s="3"/>
      <c r="X48" s="3"/>
    </row>
    <row r="49" spans="2:24" x14ac:dyDescent="0.2">
      <c r="B49" s="3"/>
      <c r="C49" s="3"/>
      <c r="D49" s="3"/>
      <c r="E49" s="3"/>
      <c r="F49" s="3"/>
      <c r="G49" s="3"/>
      <c r="H49" s="3"/>
      <c r="J49" s="3"/>
      <c r="K49" s="3"/>
      <c r="L49" s="3"/>
      <c r="T49" s="3"/>
      <c r="U49" s="3"/>
      <c r="V49" s="3"/>
      <c r="W49" s="3"/>
      <c r="X49" s="3"/>
    </row>
    <row r="50" spans="2:24" x14ac:dyDescent="0.2">
      <c r="B50" s="3"/>
      <c r="C50" s="3"/>
      <c r="D50" s="3"/>
      <c r="E50" s="3"/>
      <c r="F50" s="3"/>
      <c r="G50" s="3"/>
      <c r="H50" s="3"/>
      <c r="J50" s="3"/>
      <c r="K50" s="3"/>
      <c r="L50" s="3"/>
      <c r="T50" s="3"/>
      <c r="U50" s="3"/>
      <c r="V50" s="3"/>
      <c r="W50" s="3"/>
      <c r="X50" s="3"/>
    </row>
    <row r="51" spans="2:24" x14ac:dyDescent="0.2">
      <c r="B51" s="3"/>
      <c r="C51" s="3"/>
      <c r="D51" s="3"/>
      <c r="E51" s="3"/>
      <c r="F51" s="3"/>
      <c r="G51" s="3"/>
      <c r="H51" s="3"/>
      <c r="J51" s="3"/>
      <c r="K51" s="3"/>
      <c r="L51" s="3"/>
      <c r="T51" s="3"/>
      <c r="U51" s="3"/>
      <c r="V51" s="3"/>
      <c r="W51" s="3"/>
      <c r="X51" s="3"/>
    </row>
    <row r="52" spans="2:24" x14ac:dyDescent="0.2">
      <c r="B52" s="3"/>
      <c r="C52" s="3"/>
      <c r="D52" s="3"/>
      <c r="E52" s="3"/>
      <c r="F52" s="3"/>
      <c r="G52" s="3"/>
      <c r="H52" s="3"/>
      <c r="J52" s="3"/>
      <c r="K52" s="3"/>
      <c r="L52" s="3"/>
      <c r="M52" s="3"/>
      <c r="N52" s="3"/>
      <c r="O52" s="3"/>
      <c r="P52" s="3"/>
      <c r="Q52" s="3" t="s">
        <v>39</v>
      </c>
      <c r="R52" s="3"/>
      <c r="S52" s="3"/>
      <c r="T52" s="3"/>
      <c r="U52" s="3"/>
      <c r="V52" s="3"/>
      <c r="W52" s="3"/>
      <c r="X52" s="3"/>
    </row>
    <row r="53" spans="2:24" x14ac:dyDescent="0.2">
      <c r="B53" s="3"/>
      <c r="C53" s="3"/>
      <c r="D53" s="3"/>
      <c r="E53" s="3"/>
      <c r="F53" s="3"/>
      <c r="G53" s="3"/>
      <c r="H53" s="3"/>
      <c r="J53" s="3"/>
      <c r="K53" s="3"/>
      <c r="L53" s="3"/>
      <c r="M53" s="3"/>
      <c r="N53" s="3"/>
      <c r="O53" s="3"/>
      <c r="P53" s="3"/>
      <c r="Q53" s="3" t="s">
        <v>39</v>
      </c>
      <c r="R53" s="3"/>
      <c r="S53" s="3"/>
      <c r="T53" s="3"/>
      <c r="U53" s="3"/>
      <c r="V53" s="3"/>
      <c r="W53" s="3"/>
      <c r="X53" s="3"/>
    </row>
    <row r="54" spans="2:24" x14ac:dyDescent="0.2">
      <c r="B54" s="3"/>
      <c r="C54" s="3"/>
      <c r="D54" s="3"/>
      <c r="E54" s="3"/>
      <c r="F54" s="3"/>
      <c r="G54" s="3"/>
      <c r="H54" s="3"/>
      <c r="J54" s="3"/>
      <c r="K54" s="3"/>
      <c r="L54" s="3"/>
      <c r="M54" s="3"/>
      <c r="N54" s="3"/>
      <c r="O54" s="3"/>
      <c r="P54" s="3"/>
      <c r="Q54" s="3" t="s">
        <v>39</v>
      </c>
      <c r="R54" s="3"/>
      <c r="S54" s="3"/>
      <c r="T54" s="3"/>
      <c r="U54" s="3"/>
      <c r="V54" s="3"/>
      <c r="W54" s="3"/>
      <c r="X54" s="3"/>
    </row>
    <row r="55" spans="2:24" x14ac:dyDescent="0.2">
      <c r="B55" s="3"/>
      <c r="C55" s="3"/>
      <c r="D55" s="3"/>
      <c r="E55" s="3"/>
      <c r="F55" s="3"/>
      <c r="G55" s="3"/>
      <c r="H55" s="3"/>
      <c r="Q55" s="3" t="s">
        <v>39</v>
      </c>
      <c r="R55" s="3"/>
      <c r="S55" s="3"/>
      <c r="T55" s="3"/>
      <c r="U55" s="3"/>
      <c r="V55" s="3"/>
      <c r="W55" s="3"/>
      <c r="X55" s="3"/>
    </row>
  </sheetData>
  <sheetProtection formatCells="0" formatColumns="0" formatRows="0" insertColumns="0" insertRows="0" insertHyperlinks="0" deleteColumns="0" deleteRows="0" sort="0" autoFilter="0" pivotTables="0"/>
  <mergeCells count="41">
    <mergeCell ref="AB38:AC38"/>
    <mergeCell ref="R13:X13"/>
    <mergeCell ref="AB5:AC5"/>
    <mergeCell ref="AB7:AC7"/>
    <mergeCell ref="AB6:AC6"/>
    <mergeCell ref="R22:X22"/>
    <mergeCell ref="AB8:AC8"/>
    <mergeCell ref="AB24:AC24"/>
    <mergeCell ref="B1:AD3"/>
    <mergeCell ref="Z4:AD4"/>
    <mergeCell ref="Z5:Z38"/>
    <mergeCell ref="AD5:AD38"/>
    <mergeCell ref="AB35:AC35"/>
    <mergeCell ref="AB36:AC36"/>
    <mergeCell ref="AB37:AC37"/>
    <mergeCell ref="AB21:AC21"/>
    <mergeCell ref="AB20:AC20"/>
    <mergeCell ref="B22:H22"/>
    <mergeCell ref="AB18:AC18"/>
    <mergeCell ref="AB17:AC17"/>
    <mergeCell ref="AB34:AC34"/>
    <mergeCell ref="AB33:AC33"/>
    <mergeCell ref="AB32:AC32"/>
    <mergeCell ref="AB31:AC31"/>
    <mergeCell ref="B31:H31"/>
    <mergeCell ref="J31:P31"/>
    <mergeCell ref="R31:X31"/>
    <mergeCell ref="J22:P22"/>
    <mergeCell ref="AB22:AC22"/>
    <mergeCell ref="AB23:AC23"/>
    <mergeCell ref="AB29:AC29"/>
    <mergeCell ref="AB30:AC30"/>
    <mergeCell ref="AB25:AC25"/>
    <mergeCell ref="AB28:AC28"/>
    <mergeCell ref="AB27:AC27"/>
    <mergeCell ref="AB26:AC26"/>
    <mergeCell ref="B4:H4"/>
    <mergeCell ref="J4:P4"/>
    <mergeCell ref="R4:X4"/>
    <mergeCell ref="B13:H13"/>
    <mergeCell ref="J13:P13"/>
  </mergeCells>
  <printOptions horizontalCentered="1"/>
  <pageMargins left="0.25" right="0.25" top="0.25" bottom="0.25" header="0" footer="0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2"/>
  <sheetViews>
    <sheetView topLeftCell="A6" workbookViewId="0">
      <selection activeCell="AO13" sqref="AO13"/>
    </sheetView>
  </sheetViews>
  <sheetFormatPr baseColWidth="10" defaultColWidth="9.1640625" defaultRowHeight="14" x14ac:dyDescent="0.2"/>
  <cols>
    <col min="1" max="1" width="3.1640625" style="59" customWidth="1"/>
    <col min="2" max="32" width="4" style="59" customWidth="1"/>
    <col min="33" max="33" width="3.1640625" style="59" customWidth="1"/>
    <col min="34" max="34" width="1.83203125" style="59" customWidth="1"/>
    <col min="35" max="36" width="9.1640625" style="59"/>
    <col min="37" max="37" width="6.33203125" style="59" customWidth="1"/>
    <col min="38" max="16384" width="9.1640625" style="59"/>
  </cols>
  <sheetData>
    <row r="1" spans="1:37" ht="41.5" hidden="1" customHeight="1" x14ac:dyDescent="0.2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37" hidden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7" ht="16.5" hidden="1" customHeight="1" x14ac:dyDescent="0.2">
      <c r="A3" s="63"/>
      <c r="B3" s="63"/>
      <c r="C3" s="64" t="s">
        <v>41</v>
      </c>
      <c r="D3" s="110">
        <v>2023</v>
      </c>
      <c r="E3" s="111"/>
      <c r="F3" s="112"/>
      <c r="G3" s="65"/>
      <c r="H3" s="65"/>
      <c r="I3" s="64" t="s">
        <v>42</v>
      </c>
      <c r="J3" s="110">
        <v>1</v>
      </c>
      <c r="K3" s="111"/>
      <c r="L3" s="112"/>
      <c r="M3" s="65"/>
      <c r="N3" s="65"/>
      <c r="O3" s="65"/>
      <c r="P3" s="65"/>
      <c r="Q3" s="64" t="s">
        <v>43</v>
      </c>
      <c r="R3" s="110">
        <v>1</v>
      </c>
      <c r="S3" s="112"/>
      <c r="T3" s="66" t="s">
        <v>44</v>
      </c>
      <c r="U3" s="65"/>
      <c r="V3" s="65"/>
      <c r="W3" s="65"/>
      <c r="X3" s="65"/>
      <c r="Y3" s="65"/>
      <c r="Z3" s="65"/>
      <c r="AA3" s="65"/>
      <c r="AB3" s="63"/>
      <c r="AC3" s="63"/>
      <c r="AD3" s="63"/>
      <c r="AE3" s="63"/>
      <c r="AF3" s="67"/>
      <c r="AG3" s="63"/>
    </row>
    <row r="4" spans="1:37" hidden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spans="1:37" hidden="1" x14ac:dyDescent="0.2"/>
    <row r="6" spans="1:37" ht="42" customHeight="1" x14ac:dyDescent="0.2">
      <c r="B6" s="113">
        <f>IF($J$3=1,D3,D3&amp;"-"&amp;D3+1)</f>
        <v>2023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70"/>
      <c r="R6" s="114" t="s">
        <v>45</v>
      </c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70"/>
    </row>
    <row r="7" spans="1:37" ht="16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37" s="72" customFormat="1" ht="21" customHeight="1" x14ac:dyDescent="0.25">
      <c r="B8" s="115">
        <f>DATE(D3,J3,1)</f>
        <v>44927</v>
      </c>
      <c r="C8" s="115"/>
      <c r="D8" s="115"/>
      <c r="E8" s="115"/>
      <c r="F8" s="115"/>
      <c r="G8" s="115"/>
      <c r="H8" s="115"/>
      <c r="I8" s="73"/>
      <c r="J8" s="115">
        <f>DATE(YEAR(B8+42),MONTH(B8+42),1)</f>
        <v>44958</v>
      </c>
      <c r="K8" s="115"/>
      <c r="L8" s="115"/>
      <c r="M8" s="115"/>
      <c r="N8" s="115"/>
      <c r="O8" s="115"/>
      <c r="P8" s="115"/>
      <c r="Q8" s="73"/>
      <c r="R8" s="115">
        <f>DATE(YEAR(J8+42),MONTH(J8+42),1)</f>
        <v>44986</v>
      </c>
      <c r="S8" s="115"/>
      <c r="T8" s="115"/>
      <c r="U8" s="115"/>
      <c r="V8" s="115"/>
      <c r="W8" s="115"/>
      <c r="X8" s="115"/>
      <c r="Y8" s="73"/>
      <c r="Z8" s="115">
        <f>DATE(YEAR(R8+42),MONTH(R8+42),1)</f>
        <v>45017</v>
      </c>
      <c r="AA8" s="115"/>
      <c r="AB8" s="115"/>
      <c r="AC8" s="115"/>
      <c r="AD8" s="115"/>
      <c r="AE8" s="115"/>
      <c r="AF8" s="115"/>
      <c r="AG8" s="73"/>
      <c r="AI8" s="115"/>
      <c r="AJ8" s="115"/>
      <c r="AK8" s="115"/>
    </row>
    <row r="9" spans="1:37" s="75" customFormat="1" ht="16" x14ac:dyDescent="0.2">
      <c r="B9" s="76" t="str">
        <f>CHOOSE(1+MOD($R$3+1-2,7),"S","M","T","W","T","F","S")</f>
        <v>S</v>
      </c>
      <c r="C9" s="76" t="str">
        <f>CHOOSE(1+MOD($R$3+2-2,7),"S","M","T","W","T","F","S")</f>
        <v>M</v>
      </c>
      <c r="D9" s="76" t="str">
        <f>CHOOSE(1+MOD($R$3+3-2,7),"S","M","T","W","T","F","S")</f>
        <v>T</v>
      </c>
      <c r="E9" s="76" t="str">
        <f>CHOOSE(1+MOD($R$3+4-2,7),"S","M","T","W","T","F","S")</f>
        <v>W</v>
      </c>
      <c r="F9" s="76" t="str">
        <f>CHOOSE(1+MOD($R$3+5-2,7),"S","M","T","W","T","F","S")</f>
        <v>T</v>
      </c>
      <c r="G9" s="76" t="str">
        <f>CHOOSE(1+MOD($R$3+6-2,7),"S","M","T","W","T","F","S")</f>
        <v>F</v>
      </c>
      <c r="H9" s="76" t="str">
        <f>CHOOSE(1+MOD($R$3+7-2,7),"S","M","T","W","T","F","S")</f>
        <v>S</v>
      </c>
      <c r="J9" s="76" t="str">
        <f>CHOOSE(1+MOD($R$3+1-2,7),"S","M","T","W","T","F","S")</f>
        <v>S</v>
      </c>
      <c r="K9" s="76" t="str">
        <f>CHOOSE(1+MOD($R$3+2-2,7),"S","M","T","W","T","F","S")</f>
        <v>M</v>
      </c>
      <c r="L9" s="76" t="str">
        <f>CHOOSE(1+MOD($R$3+3-2,7),"S","M","T","W","T","F","S")</f>
        <v>T</v>
      </c>
      <c r="M9" s="76" t="str">
        <f>CHOOSE(1+MOD($R$3+4-2,7),"S","M","T","W","T","F","S")</f>
        <v>W</v>
      </c>
      <c r="N9" s="76" t="str">
        <f>CHOOSE(1+MOD($R$3+5-2,7),"S","M","T","W","T","F","S")</f>
        <v>T</v>
      </c>
      <c r="O9" s="76" t="str">
        <f>CHOOSE(1+MOD($R$3+6-2,7),"S","M","T","W","T","F","S")</f>
        <v>F</v>
      </c>
      <c r="P9" s="76" t="str">
        <f>CHOOSE(1+MOD($R$3+7-2,7),"S","M","T","W","T","F","S")</f>
        <v>S</v>
      </c>
      <c r="R9" s="76" t="str">
        <f>CHOOSE(1+MOD($R$3+1-2,7),"S","M","T","W","T","F","S")</f>
        <v>S</v>
      </c>
      <c r="S9" s="76" t="str">
        <f>CHOOSE(1+MOD($R$3+2-2,7),"S","M","T","W","T","F","S")</f>
        <v>M</v>
      </c>
      <c r="T9" s="76" t="str">
        <f>CHOOSE(1+MOD($R$3+3-2,7),"S","M","T","W","T","F","S")</f>
        <v>T</v>
      </c>
      <c r="U9" s="76" t="str">
        <f>CHOOSE(1+MOD($R$3+4-2,7),"S","M","T","W","T","F","S")</f>
        <v>W</v>
      </c>
      <c r="V9" s="76" t="str">
        <f>CHOOSE(1+MOD($R$3+5-2,7),"S","M","T","W","T","F","S")</f>
        <v>T</v>
      </c>
      <c r="W9" s="76" t="str">
        <f>CHOOSE(1+MOD($R$3+6-2,7),"S","M","T","W","T","F","S")</f>
        <v>F</v>
      </c>
      <c r="X9" s="76" t="str">
        <f>CHOOSE(1+MOD($R$3+7-2,7),"S","M","T","W","T","F","S")</f>
        <v>S</v>
      </c>
      <c r="Z9" s="76" t="str">
        <f>CHOOSE(1+MOD($R$3+1-2,7),"S","M","T","W","T","F","S")</f>
        <v>S</v>
      </c>
      <c r="AA9" s="76" t="str">
        <f>CHOOSE(1+MOD($R$3+2-2,7),"S","M","T","W","T","F","S")</f>
        <v>M</v>
      </c>
      <c r="AB9" s="76" t="str">
        <f>CHOOSE(1+MOD($R$3+3-2,7),"S","M","T","W","T","F","S")</f>
        <v>T</v>
      </c>
      <c r="AC9" s="76" t="str">
        <f>CHOOSE(1+MOD($R$3+4-2,7),"S","M","T","W","T","F","S")</f>
        <v>W</v>
      </c>
      <c r="AD9" s="76" t="str">
        <f>CHOOSE(1+MOD($R$3+5-2,7),"S","M","T","W","T","F","S")</f>
        <v>T</v>
      </c>
      <c r="AE9" s="76" t="str">
        <f>CHOOSE(1+MOD($R$3+6-2,7),"S","M","T","W","T","F","S")</f>
        <v>F</v>
      </c>
      <c r="AF9" s="76" t="str">
        <f>CHOOSE(1+MOD($R$3+7-2,7),"S","M","T","W","T","F","S")</f>
        <v>S</v>
      </c>
      <c r="AI9" s="17" t="s">
        <v>8</v>
      </c>
      <c r="AJ9" s="129" t="s">
        <v>9</v>
      </c>
      <c r="AK9" s="129"/>
    </row>
    <row r="10" spans="1:37" s="77" customFormat="1" ht="18" customHeight="1" x14ac:dyDescent="0.2">
      <c r="B10" s="80">
        <f>IF(WEEKDAY(B8,1)=MOD($R$3,7),B8,"")</f>
        <v>44927</v>
      </c>
      <c r="C10" s="80">
        <f>IF(B10="",IF(WEEKDAY(B8,1)=MOD($R$3,7)+1,B8,""),B10+1)</f>
        <v>44928</v>
      </c>
      <c r="D10" s="81">
        <f>IF(C10="",IF(WEEKDAY(B8,1)=MOD($R$3+1,7)+1,B8,""),C10+1)</f>
        <v>44929</v>
      </c>
      <c r="E10" s="81">
        <f>IF(D10="",IF(WEEKDAY(B8,1)=MOD($R$3+2,7)+1,B8,""),D10+1)</f>
        <v>44930</v>
      </c>
      <c r="F10" s="83">
        <f>IF(E10="",IF(WEEKDAY(B8,1)=MOD($R$3+3,7)+1,B8,""),E10+1)</f>
        <v>44931</v>
      </c>
      <c r="G10" s="83">
        <f>IF(F10="",IF(WEEKDAY(B8,1)=MOD($R$3+4,7)+1,B8,""),F10+1)</f>
        <v>44932</v>
      </c>
      <c r="H10" s="83">
        <f>IF(G10="",IF(WEEKDAY(B8,1)=MOD($R$3+5,7)+1,B8,""),G10+1)</f>
        <v>44933</v>
      </c>
      <c r="I10" s="75"/>
      <c r="J10" s="80" t="str">
        <f>IF(WEEKDAY(J8,1)=MOD($R$3,7),J8,"")</f>
        <v/>
      </c>
      <c r="K10" s="78" t="str">
        <f>IF(J10="",IF(WEEKDAY(J8,1)=MOD($R$3,7)+1,J8,""),J10+1)</f>
        <v/>
      </c>
      <c r="L10" s="78" t="str">
        <f>IF(K10="",IF(WEEKDAY(J8,1)=MOD($R$3+1,7)+1,J8,""),K10+1)</f>
        <v/>
      </c>
      <c r="M10" s="81">
        <f>IF(L10="",IF(WEEKDAY(J8,1)=MOD($R$3+2,7)+1,J8,""),L10+1)</f>
        <v>44958</v>
      </c>
      <c r="N10" s="83">
        <f>IF(M10="",IF(WEEKDAY(J8,1)=MOD($R$3+3,7)+1,J8,""),M10+1)</f>
        <v>44959</v>
      </c>
      <c r="O10" s="83">
        <f>IF(N10="",IF(WEEKDAY(J8,1)=MOD($R$3+4,7)+1,J8,""),N10+1)</f>
        <v>44960</v>
      </c>
      <c r="P10" s="83">
        <f>IF(O10="",IF(WEEKDAY(J8,1)=MOD($R$3+5,7)+1,J8,""),O10+1)</f>
        <v>44961</v>
      </c>
      <c r="Q10" s="75"/>
      <c r="R10" s="80" t="str">
        <f>IF(WEEKDAY(R8,1)=MOD($R$3,7),R8,"")</f>
        <v/>
      </c>
      <c r="S10" s="78" t="str">
        <f>IF(R10="",IF(WEEKDAY(R8,1)=MOD($R$3,7)+1,R8,""),R10+1)</f>
        <v/>
      </c>
      <c r="T10" s="78" t="str">
        <f>IF(S10="",IF(WEEKDAY(R8,1)=MOD($R$3+1,7)+1,R8,""),S10+1)</f>
        <v/>
      </c>
      <c r="U10" s="81">
        <f>IF(T10="",IF(WEEKDAY(R8,1)=MOD($R$3+2,7)+1,R8,""),T10+1)</f>
        <v>44986</v>
      </c>
      <c r="V10" s="83">
        <f>IF(U10="",IF(WEEKDAY(R8,1)=MOD($R$3+3,7)+1,R8,""),U10+1)</f>
        <v>44987</v>
      </c>
      <c r="W10" s="83">
        <f>IF(V10="",IF(WEEKDAY(R8,1)=MOD($R$3+4,7)+1,R8,""),V10+1)</f>
        <v>44988</v>
      </c>
      <c r="X10" s="83">
        <f>IF(W10="",IF(WEEKDAY(R8,1)=MOD($R$3+5,7)+1,R8,""),W10+1)</f>
        <v>44989</v>
      </c>
      <c r="Y10" s="75"/>
      <c r="Z10" s="80" t="str">
        <f>IF(WEEKDAY(Z8,1)=MOD($R$3,7),Z8,"")</f>
        <v/>
      </c>
      <c r="AA10" s="78" t="str">
        <f>IF(Z10="",IF(WEEKDAY(Z8,1)=MOD($R$3,7)+1,Z8,""),Z10+1)</f>
        <v/>
      </c>
      <c r="AB10" s="78" t="str">
        <f>IF(AA10="",IF(WEEKDAY(Z8,1)=MOD($R$3+1,7)+1,Z8,""),AA10+1)</f>
        <v/>
      </c>
      <c r="AC10" s="78" t="str">
        <f>IF(AB10="",IF(WEEKDAY(Z8,1)=MOD($R$3+2,7)+1,Z8,""),AB10+1)</f>
        <v/>
      </c>
      <c r="AD10" s="78" t="str">
        <f>IF(AC10="",IF(WEEKDAY(Z8,1)=MOD($R$3+3,7)+1,Z8,""),AC10+1)</f>
        <v/>
      </c>
      <c r="AE10" s="78" t="str">
        <f>IF(AD10="",IF(WEEKDAY(Z8,1)=MOD($R$3+4,7)+1,Z8,""),AD10+1)</f>
        <v/>
      </c>
      <c r="AF10" s="83">
        <f>IF(AE10="",IF(WEEKDAY(Z8,1)=MOD($R$3+5,7)+1,Z8,""),AE10+1)</f>
        <v>45017</v>
      </c>
      <c r="AG10" s="75"/>
      <c r="AI10" s="50" t="s">
        <v>46</v>
      </c>
      <c r="AJ10" s="131" t="s">
        <v>12</v>
      </c>
      <c r="AK10" s="131"/>
    </row>
    <row r="11" spans="1:37" s="77" customFormat="1" ht="18" customHeight="1" x14ac:dyDescent="0.2">
      <c r="B11" s="80">
        <f>IF(H10="","",IF(MONTH(H10+1)&lt;&gt;MONTH(H10),"",H10+1))</f>
        <v>44934</v>
      </c>
      <c r="C11" s="81">
        <f>IF(B11="","",IF(MONTH(B11+1)&lt;&gt;MONTH(B11),"",B11+1))</f>
        <v>44935</v>
      </c>
      <c r="D11" s="81">
        <f t="shared" ref="D11:H15" si="0">IF(C11="","",IF(MONTH(C11+1)&lt;&gt;MONTH(C11),"",C11+1))</f>
        <v>44936</v>
      </c>
      <c r="E11" s="81">
        <f t="shared" si="0"/>
        <v>44937</v>
      </c>
      <c r="F11" s="83">
        <f t="shared" si="0"/>
        <v>44938</v>
      </c>
      <c r="G11" s="83">
        <f t="shared" si="0"/>
        <v>44939</v>
      </c>
      <c r="H11" s="83">
        <f t="shared" si="0"/>
        <v>44940</v>
      </c>
      <c r="I11" s="75"/>
      <c r="J11" s="80">
        <f>IF(P10="","",IF(MONTH(P10+1)&lt;&gt;MONTH(P10),"",P10+1))</f>
        <v>44962</v>
      </c>
      <c r="K11" s="81">
        <f>IF(J11="","",IF(MONTH(J11+1)&lt;&gt;MONTH(J11),"",J11+1))</f>
        <v>44963</v>
      </c>
      <c r="L11" s="81">
        <f t="shared" ref="L11:P15" si="1">IF(K11="","",IF(MONTH(K11+1)&lt;&gt;MONTH(K11),"",K11+1))</f>
        <v>44964</v>
      </c>
      <c r="M11" s="81">
        <f t="shared" si="1"/>
        <v>44965</v>
      </c>
      <c r="N11" s="83">
        <f t="shared" si="1"/>
        <v>44966</v>
      </c>
      <c r="O11" s="83">
        <f t="shared" si="1"/>
        <v>44967</v>
      </c>
      <c r="P11" s="83">
        <f t="shared" si="1"/>
        <v>44968</v>
      </c>
      <c r="Q11" s="75"/>
      <c r="R11" s="80">
        <f>IF(X10="","",IF(MONTH(X10+1)&lt;&gt;MONTH(X10),"",X10+1))</f>
        <v>44990</v>
      </c>
      <c r="S11" s="81">
        <f>IF(R11="","",IF(MONTH(R11+1)&lt;&gt;MONTH(R11),"",R11+1))</f>
        <v>44991</v>
      </c>
      <c r="T11" s="81">
        <f t="shared" ref="T11:X15" si="2">IF(S11="","",IF(MONTH(S11+1)&lt;&gt;MONTH(S11),"",S11+1))</f>
        <v>44992</v>
      </c>
      <c r="U11" s="81">
        <f t="shared" si="2"/>
        <v>44993</v>
      </c>
      <c r="V11" s="83">
        <f t="shared" si="2"/>
        <v>44994</v>
      </c>
      <c r="W11" s="83">
        <f t="shared" si="2"/>
        <v>44995</v>
      </c>
      <c r="X11" s="83">
        <f t="shared" si="2"/>
        <v>44996</v>
      </c>
      <c r="Y11" s="75"/>
      <c r="Z11" s="80">
        <f>IF(AF10="","",IF(MONTH(AF10+1)&lt;&gt;MONTH(AF10),"",AF10+1))</f>
        <v>45018</v>
      </c>
      <c r="AA11" s="81">
        <f>IF(Z11="","",IF(MONTH(Z11+1)&lt;&gt;MONTH(Z11),"",Z11+1))</f>
        <v>45019</v>
      </c>
      <c r="AB11" s="81">
        <f t="shared" ref="AB11:AF15" si="3">IF(AA11="","",IF(MONTH(AA11+1)&lt;&gt;MONTH(AA11),"",AA11+1))</f>
        <v>45020</v>
      </c>
      <c r="AC11" s="81">
        <f t="shared" si="3"/>
        <v>45021</v>
      </c>
      <c r="AD11" s="83">
        <f t="shared" si="3"/>
        <v>45022</v>
      </c>
      <c r="AE11" s="83">
        <f t="shared" si="3"/>
        <v>45023</v>
      </c>
      <c r="AF11" s="83">
        <f t="shared" si="3"/>
        <v>45024</v>
      </c>
      <c r="AG11" s="75"/>
      <c r="AI11" s="18" t="s">
        <v>47</v>
      </c>
      <c r="AJ11" s="130" t="s">
        <v>14</v>
      </c>
      <c r="AK11" s="130"/>
    </row>
    <row r="12" spans="1:37" s="77" customFormat="1" ht="18" customHeight="1" x14ac:dyDescent="0.2">
      <c r="B12" s="80">
        <f>IF(H11="","",IF(MONTH(H11+1)&lt;&gt;MONTH(H11),"",H11+1))</f>
        <v>44941</v>
      </c>
      <c r="C12" s="80">
        <f>IF(B12="","",IF(MONTH(B12+1)&lt;&gt;MONTH(B12),"",B12+1))</f>
        <v>44942</v>
      </c>
      <c r="D12" s="81">
        <f t="shared" si="0"/>
        <v>44943</v>
      </c>
      <c r="E12" s="81">
        <f t="shared" si="0"/>
        <v>44944</v>
      </c>
      <c r="F12" s="83">
        <f t="shared" si="0"/>
        <v>44945</v>
      </c>
      <c r="G12" s="83">
        <f t="shared" si="0"/>
        <v>44946</v>
      </c>
      <c r="H12" s="83">
        <f t="shared" si="0"/>
        <v>44947</v>
      </c>
      <c r="I12" s="75"/>
      <c r="J12" s="80">
        <f>IF(P11="","",IF(MONTH(P11+1)&lt;&gt;MONTH(P11),"",P11+1))</f>
        <v>44969</v>
      </c>
      <c r="K12" s="81">
        <f>IF(J12="","",IF(MONTH(J12+1)&lt;&gt;MONTH(J12),"",J12+1))</f>
        <v>44970</v>
      </c>
      <c r="L12" s="81">
        <f t="shared" si="1"/>
        <v>44971</v>
      </c>
      <c r="M12" s="81">
        <f t="shared" si="1"/>
        <v>44972</v>
      </c>
      <c r="N12" s="83">
        <f t="shared" si="1"/>
        <v>44973</v>
      </c>
      <c r="O12" s="83">
        <f t="shared" si="1"/>
        <v>44974</v>
      </c>
      <c r="P12" s="83">
        <f t="shared" si="1"/>
        <v>44975</v>
      </c>
      <c r="Q12" s="75"/>
      <c r="R12" s="80">
        <f>IF(X11="","",IF(MONTH(X11+1)&lt;&gt;MONTH(X11),"",X11+1))</f>
        <v>44997</v>
      </c>
      <c r="S12" s="81">
        <f>IF(R12="","",IF(MONTH(R12+1)&lt;&gt;MONTH(R12),"",R12+1))</f>
        <v>44998</v>
      </c>
      <c r="T12" s="81">
        <f t="shared" si="2"/>
        <v>44999</v>
      </c>
      <c r="U12" s="81">
        <f t="shared" si="2"/>
        <v>45000</v>
      </c>
      <c r="V12" s="83">
        <f t="shared" si="2"/>
        <v>45001</v>
      </c>
      <c r="W12" s="83">
        <f t="shared" si="2"/>
        <v>45002</v>
      </c>
      <c r="X12" s="83">
        <f t="shared" si="2"/>
        <v>45003</v>
      </c>
      <c r="Y12" s="75"/>
      <c r="Z12" s="80">
        <f>IF(AF11="","",IF(MONTH(AF11+1)&lt;&gt;MONTH(AF11),"",AF11+1))</f>
        <v>45025</v>
      </c>
      <c r="AA12" s="81">
        <f>IF(Z12="","",IF(MONTH(Z12+1)&lt;&gt;MONTH(Z12),"",Z12+1))</f>
        <v>45026</v>
      </c>
      <c r="AB12" s="81">
        <f t="shared" si="3"/>
        <v>45027</v>
      </c>
      <c r="AC12" s="81">
        <f t="shared" si="3"/>
        <v>45028</v>
      </c>
      <c r="AD12" s="83">
        <f t="shared" si="3"/>
        <v>45029</v>
      </c>
      <c r="AE12" s="83">
        <f t="shared" si="3"/>
        <v>45030</v>
      </c>
      <c r="AF12" s="83">
        <f t="shared" si="3"/>
        <v>45031</v>
      </c>
      <c r="AG12" s="75"/>
      <c r="AI12" s="19" t="s">
        <v>48</v>
      </c>
      <c r="AJ12" s="131" t="s">
        <v>16</v>
      </c>
      <c r="AK12" s="131"/>
    </row>
    <row r="13" spans="1:37" s="77" customFormat="1" ht="18" customHeight="1" x14ac:dyDescent="0.2">
      <c r="B13" s="80">
        <f>IF(H12="","",IF(MONTH(H12+1)&lt;&gt;MONTH(H12),"",H12+1))</f>
        <v>44948</v>
      </c>
      <c r="C13" s="81">
        <f>IF(B13="","",IF(MONTH(B13+1)&lt;&gt;MONTH(B13),"",B13+1))</f>
        <v>44949</v>
      </c>
      <c r="D13" s="81">
        <f t="shared" si="0"/>
        <v>44950</v>
      </c>
      <c r="E13" s="81">
        <f t="shared" si="0"/>
        <v>44951</v>
      </c>
      <c r="F13" s="83">
        <f t="shared" si="0"/>
        <v>44952</v>
      </c>
      <c r="G13" s="83">
        <f t="shared" si="0"/>
        <v>44953</v>
      </c>
      <c r="H13" s="83">
        <f t="shared" si="0"/>
        <v>44954</v>
      </c>
      <c r="I13" s="75"/>
      <c r="J13" s="80">
        <f>IF(P12="","",IF(MONTH(P12+1)&lt;&gt;MONTH(P12),"",P12+1))</f>
        <v>44976</v>
      </c>
      <c r="K13" s="80">
        <f>IF(J13="","",IF(MONTH(J13+1)&lt;&gt;MONTH(J13),"",J13+1))</f>
        <v>44977</v>
      </c>
      <c r="L13" s="81">
        <f t="shared" si="1"/>
        <v>44978</v>
      </c>
      <c r="M13" s="81">
        <f t="shared" si="1"/>
        <v>44979</v>
      </c>
      <c r="N13" s="83">
        <f t="shared" si="1"/>
        <v>44980</v>
      </c>
      <c r="O13" s="83">
        <f t="shared" si="1"/>
        <v>44981</v>
      </c>
      <c r="P13" s="83">
        <f t="shared" si="1"/>
        <v>44982</v>
      </c>
      <c r="Q13" s="75"/>
      <c r="R13" s="80">
        <f>IF(X12="","",IF(MONTH(X12+1)&lt;&gt;MONTH(X12),"",X12+1))</f>
        <v>45004</v>
      </c>
      <c r="S13" s="81">
        <f>IF(R13="","",IF(MONTH(R13+1)&lt;&gt;MONTH(R13),"",R13+1))</f>
        <v>45005</v>
      </c>
      <c r="T13" s="81">
        <f t="shared" si="2"/>
        <v>45006</v>
      </c>
      <c r="U13" s="81">
        <f t="shared" si="2"/>
        <v>45007</v>
      </c>
      <c r="V13" s="83">
        <f t="shared" si="2"/>
        <v>45008</v>
      </c>
      <c r="W13" s="83">
        <f t="shared" si="2"/>
        <v>45009</v>
      </c>
      <c r="X13" s="83">
        <f t="shared" si="2"/>
        <v>45010</v>
      </c>
      <c r="Y13" s="75"/>
      <c r="Z13" s="80">
        <f>IF(AF12="","",IF(MONTH(AF12+1)&lt;&gt;MONTH(AF12),"",AF12+1))</f>
        <v>45032</v>
      </c>
      <c r="AA13" s="81">
        <f>IF(Z13="","",IF(MONTH(Z13+1)&lt;&gt;MONTH(Z13),"",Z13+1))</f>
        <v>45033</v>
      </c>
      <c r="AB13" s="81">
        <f t="shared" si="3"/>
        <v>45034</v>
      </c>
      <c r="AC13" s="81">
        <f t="shared" si="3"/>
        <v>45035</v>
      </c>
      <c r="AD13" s="83">
        <f t="shared" si="3"/>
        <v>45036</v>
      </c>
      <c r="AE13" s="83">
        <f t="shared" si="3"/>
        <v>45037</v>
      </c>
      <c r="AF13" s="83">
        <f t="shared" si="3"/>
        <v>45038</v>
      </c>
      <c r="AG13" s="75"/>
      <c r="AI13" s="19" t="s">
        <v>17</v>
      </c>
      <c r="AJ13" s="131" t="s">
        <v>49</v>
      </c>
      <c r="AK13" s="131"/>
    </row>
    <row r="14" spans="1:37" s="77" customFormat="1" ht="18" customHeight="1" x14ac:dyDescent="0.2">
      <c r="B14" s="80">
        <f>IF(H13="","",IF(MONTH(H13+1)&lt;&gt;MONTH(H13),"",H13+1))</f>
        <v>44955</v>
      </c>
      <c r="C14" s="81">
        <f>IF(B14="","",IF(MONTH(B14+1)&lt;&gt;MONTH(B14),"",B14+1))</f>
        <v>44956</v>
      </c>
      <c r="D14" s="81">
        <f t="shared" si="0"/>
        <v>44957</v>
      </c>
      <c r="E14" s="78" t="str">
        <f t="shared" si="0"/>
        <v/>
      </c>
      <c r="F14" s="78" t="str">
        <f t="shared" si="0"/>
        <v/>
      </c>
      <c r="G14" s="78" t="str">
        <f t="shared" si="0"/>
        <v/>
      </c>
      <c r="H14" s="78" t="str">
        <f t="shared" si="0"/>
        <v/>
      </c>
      <c r="I14" s="75"/>
      <c r="J14" s="80">
        <f>IF(P13="","",IF(MONTH(P13+1)&lt;&gt;MONTH(P13),"",P13+1))</f>
        <v>44983</v>
      </c>
      <c r="K14" s="81">
        <f>IF(J14="","",IF(MONTH(J14+1)&lt;&gt;MONTH(J14),"",J14+1))</f>
        <v>44984</v>
      </c>
      <c r="L14" s="81">
        <f t="shared" si="1"/>
        <v>44985</v>
      </c>
      <c r="M14" s="78" t="str">
        <f t="shared" si="1"/>
        <v/>
      </c>
      <c r="N14" s="78" t="str">
        <f t="shared" si="1"/>
        <v/>
      </c>
      <c r="O14" s="78" t="str">
        <f t="shared" si="1"/>
        <v/>
      </c>
      <c r="P14" s="78" t="str">
        <f t="shared" si="1"/>
        <v/>
      </c>
      <c r="Q14" s="75"/>
      <c r="R14" s="80">
        <f>IF(X13="","",IF(MONTH(X13+1)&lt;&gt;MONTH(X13),"",X13+1))</f>
        <v>45011</v>
      </c>
      <c r="S14" s="81">
        <f>IF(R14="","",IF(MONTH(R14+1)&lt;&gt;MONTH(R14),"",R14+1))</f>
        <v>45012</v>
      </c>
      <c r="T14" s="81">
        <f t="shared" si="2"/>
        <v>45013</v>
      </c>
      <c r="U14" s="81">
        <f t="shared" si="2"/>
        <v>45014</v>
      </c>
      <c r="V14" s="83">
        <f t="shared" si="2"/>
        <v>45015</v>
      </c>
      <c r="W14" s="83">
        <f t="shared" si="2"/>
        <v>45016</v>
      </c>
      <c r="X14" s="78" t="str">
        <f t="shared" si="2"/>
        <v/>
      </c>
      <c r="Y14" s="75"/>
      <c r="Z14" s="80">
        <f>IF(AF13="","",IF(MONTH(AF13+1)&lt;&gt;MONTH(AF13),"",AF13+1))</f>
        <v>45039</v>
      </c>
      <c r="AA14" s="81">
        <f>IF(Z14="","",IF(MONTH(Z14+1)&lt;&gt;MONTH(Z14),"",Z14+1))</f>
        <v>45040</v>
      </c>
      <c r="AB14" s="81">
        <f t="shared" si="3"/>
        <v>45041</v>
      </c>
      <c r="AC14" s="81">
        <f t="shared" si="3"/>
        <v>45042</v>
      </c>
      <c r="AD14" s="83">
        <f t="shared" si="3"/>
        <v>45043</v>
      </c>
      <c r="AE14" s="83">
        <f t="shared" si="3"/>
        <v>45044</v>
      </c>
      <c r="AF14" s="83">
        <f t="shared" si="3"/>
        <v>45045</v>
      </c>
      <c r="AG14" s="75"/>
      <c r="AI14" s="19" t="s">
        <v>50</v>
      </c>
      <c r="AJ14" s="17" t="s">
        <v>20</v>
      </c>
      <c r="AK14" s="17"/>
    </row>
    <row r="15" spans="1:37" s="77" customFormat="1" ht="18" customHeight="1" x14ac:dyDescent="0.2">
      <c r="B15" s="78" t="str">
        <f>IF(H14="","",IF(MONTH(H14+1)&lt;&gt;MONTH(H14),"",H14+1))</f>
        <v/>
      </c>
      <c r="C15" s="78" t="str">
        <f>IF(B15="","",IF(MONTH(B15+1)&lt;&gt;MONTH(B15),"",B15+1))</f>
        <v/>
      </c>
      <c r="D15" s="78" t="str">
        <f t="shared" si="0"/>
        <v/>
      </c>
      <c r="E15" s="78" t="str">
        <f t="shared" si="0"/>
        <v/>
      </c>
      <c r="F15" s="78" t="str">
        <f t="shared" si="0"/>
        <v/>
      </c>
      <c r="G15" s="78" t="str">
        <f t="shared" si="0"/>
        <v/>
      </c>
      <c r="H15" s="78" t="str">
        <f t="shared" si="0"/>
        <v/>
      </c>
      <c r="I15" s="75"/>
      <c r="J15" s="78" t="str">
        <f>IF(P14="","",IF(MONTH(P14+1)&lt;&gt;MONTH(P14),"",P14+1))</f>
        <v/>
      </c>
      <c r="K15" s="78" t="str">
        <f>IF(J15="","",IF(MONTH(J15+1)&lt;&gt;MONTH(J15),"",J15+1))</f>
        <v/>
      </c>
      <c r="L15" s="78" t="str">
        <f t="shared" si="1"/>
        <v/>
      </c>
      <c r="M15" s="78" t="str">
        <f t="shared" si="1"/>
        <v/>
      </c>
      <c r="N15" s="78" t="str">
        <f t="shared" si="1"/>
        <v/>
      </c>
      <c r="O15" s="78" t="str">
        <f t="shared" si="1"/>
        <v/>
      </c>
      <c r="P15" s="78" t="str">
        <f t="shared" si="1"/>
        <v/>
      </c>
      <c r="Q15" s="75"/>
      <c r="R15" s="78" t="str">
        <f>IF(X14="","",IF(MONTH(X14+1)&lt;&gt;MONTH(X14),"",X14+1))</f>
        <v/>
      </c>
      <c r="S15" s="78" t="str">
        <f>IF(R15="","",IF(MONTH(R15+1)&lt;&gt;MONTH(R15),"",R15+1))</f>
        <v/>
      </c>
      <c r="T15" s="78" t="str">
        <f t="shared" si="2"/>
        <v/>
      </c>
      <c r="U15" s="78" t="str">
        <f t="shared" si="2"/>
        <v/>
      </c>
      <c r="V15" s="78" t="str">
        <f t="shared" si="2"/>
        <v/>
      </c>
      <c r="W15" s="78" t="str">
        <f t="shared" si="2"/>
        <v/>
      </c>
      <c r="X15" s="78" t="str">
        <f t="shared" si="2"/>
        <v/>
      </c>
      <c r="Y15" s="75"/>
      <c r="Z15" s="80">
        <f>IF(AF14="","",IF(MONTH(AF14+1)&lt;&gt;MONTH(AF14),"",AF14+1))</f>
        <v>45046</v>
      </c>
      <c r="AA15" s="78" t="str">
        <f>IF(Z15="","",IF(MONTH(Z15+1)&lt;&gt;MONTH(Z15),"",Z15+1))</f>
        <v/>
      </c>
      <c r="AB15" s="78" t="str">
        <f t="shared" si="3"/>
        <v/>
      </c>
      <c r="AC15" s="78" t="str">
        <f t="shared" si="3"/>
        <v/>
      </c>
      <c r="AD15" s="78" t="str">
        <f t="shared" si="3"/>
        <v/>
      </c>
      <c r="AE15" s="78" t="str">
        <f t="shared" si="3"/>
        <v/>
      </c>
      <c r="AF15" s="78" t="str">
        <f t="shared" si="3"/>
        <v/>
      </c>
      <c r="AG15" s="75"/>
      <c r="AI15" s="19" t="s">
        <v>51</v>
      </c>
      <c r="AJ15" s="17" t="s">
        <v>22</v>
      </c>
      <c r="AK15" s="17"/>
    </row>
    <row r="16" spans="1:37" ht="18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I16" s="20" t="s">
        <v>23</v>
      </c>
      <c r="AJ16" s="17" t="s">
        <v>24</v>
      </c>
      <c r="AK16" s="17"/>
    </row>
    <row r="17" spans="2:37" s="72" customFormat="1" ht="21" customHeight="1" x14ac:dyDescent="0.25">
      <c r="B17" s="115">
        <f>DATE(YEAR(Z8+42),MONTH(Z8+42),1)</f>
        <v>45047</v>
      </c>
      <c r="C17" s="115"/>
      <c r="D17" s="115"/>
      <c r="E17" s="115"/>
      <c r="F17" s="115"/>
      <c r="G17" s="115"/>
      <c r="H17" s="115"/>
      <c r="I17" s="73"/>
      <c r="J17" s="115">
        <f>DATE(YEAR(B17+42),MONTH(B17+42),1)</f>
        <v>45078</v>
      </c>
      <c r="K17" s="115"/>
      <c r="L17" s="115"/>
      <c r="M17" s="115"/>
      <c r="N17" s="115"/>
      <c r="O17" s="115"/>
      <c r="P17" s="115"/>
      <c r="Q17" s="73"/>
      <c r="R17" s="115">
        <f>DATE(YEAR(J17+42),MONTH(J17+42),1)</f>
        <v>45108</v>
      </c>
      <c r="S17" s="115"/>
      <c r="T17" s="115"/>
      <c r="U17" s="115"/>
      <c r="V17" s="115"/>
      <c r="W17" s="115"/>
      <c r="X17" s="115"/>
      <c r="Y17" s="73"/>
      <c r="Z17" s="115">
        <f>DATE(YEAR(R17+42),MONTH(R17+42),1)</f>
        <v>45139</v>
      </c>
      <c r="AA17" s="115"/>
      <c r="AB17" s="115"/>
      <c r="AC17" s="115"/>
      <c r="AD17" s="115"/>
      <c r="AE17" s="115"/>
      <c r="AF17" s="115"/>
      <c r="AG17" s="73"/>
      <c r="AI17" s="20" t="s">
        <v>28</v>
      </c>
      <c r="AJ17" s="17" t="s">
        <v>24</v>
      </c>
      <c r="AK17" s="17"/>
    </row>
    <row r="18" spans="2:37" s="75" customFormat="1" ht="16" x14ac:dyDescent="0.2">
      <c r="B18" s="76" t="str">
        <f>CHOOSE(1+MOD($R$3+1-2,7),"S","M","T","W","T","F","S")</f>
        <v>S</v>
      </c>
      <c r="C18" s="76" t="str">
        <f>CHOOSE(1+MOD($R$3+2-2,7),"S","M","T","W","T","F","S")</f>
        <v>M</v>
      </c>
      <c r="D18" s="76" t="str">
        <f>CHOOSE(1+MOD($R$3+3-2,7),"S","M","T","W","T","F","S")</f>
        <v>T</v>
      </c>
      <c r="E18" s="76" t="str">
        <f>CHOOSE(1+MOD($R$3+4-2,7),"S","M","T","W","T","F","S")</f>
        <v>W</v>
      </c>
      <c r="F18" s="76" t="str">
        <f>CHOOSE(1+MOD($R$3+5-2,7),"S","M","T","W","T","F","S")</f>
        <v>T</v>
      </c>
      <c r="G18" s="76" t="str">
        <f>CHOOSE(1+MOD($R$3+6-2,7),"S","M","T","W","T","F","S")</f>
        <v>F</v>
      </c>
      <c r="H18" s="76" t="str">
        <f>CHOOSE(1+MOD($R$3+7-2,7),"S","M","T","W","T","F","S")</f>
        <v>S</v>
      </c>
      <c r="J18" s="76" t="str">
        <f>CHOOSE(1+MOD($R$3+1-2,7),"S","M","T","W","T","F","S")</f>
        <v>S</v>
      </c>
      <c r="K18" s="76" t="str">
        <f>CHOOSE(1+MOD($R$3+2-2,7),"S","M","T","W","T","F","S")</f>
        <v>M</v>
      </c>
      <c r="L18" s="76" t="str">
        <f>CHOOSE(1+MOD($R$3+3-2,7),"S","M","T","W","T","F","S")</f>
        <v>T</v>
      </c>
      <c r="M18" s="76" t="str">
        <f>CHOOSE(1+MOD($R$3+4-2,7),"S","M","T","W","T","F","S")</f>
        <v>W</v>
      </c>
      <c r="N18" s="76" t="str">
        <f>CHOOSE(1+MOD($R$3+5-2,7),"S","M","T","W","T","F","S")</f>
        <v>T</v>
      </c>
      <c r="O18" s="76" t="str">
        <f>CHOOSE(1+MOD($R$3+6-2,7),"S","M","T","W","T","F","S")</f>
        <v>F</v>
      </c>
      <c r="P18" s="76" t="str">
        <f>CHOOSE(1+MOD($R$3+7-2,7),"S","M","T","W","T","F","S")</f>
        <v>S</v>
      </c>
      <c r="R18" s="76" t="str">
        <f>CHOOSE(1+MOD($R$3+1-2,7),"S","M","T","W","T","F","S")</f>
        <v>S</v>
      </c>
      <c r="S18" s="76" t="str">
        <f>CHOOSE(1+MOD($R$3+2-2,7),"S","M","T","W","T","F","S")</f>
        <v>M</v>
      </c>
      <c r="T18" s="76" t="str">
        <f>CHOOSE(1+MOD($R$3+3-2,7),"S","M","T","W","T","F","S")</f>
        <v>T</v>
      </c>
      <c r="U18" s="76" t="str">
        <f>CHOOSE(1+MOD($R$3+4-2,7),"S","M","T","W","T","F","S")</f>
        <v>W</v>
      </c>
      <c r="V18" s="76" t="str">
        <f>CHOOSE(1+MOD($R$3+5-2,7),"S","M","T","W","T","F","S")</f>
        <v>T</v>
      </c>
      <c r="W18" s="76" t="str">
        <f>CHOOSE(1+MOD($R$3+6-2,7),"S","M","T","W","T","F","S")</f>
        <v>F</v>
      </c>
      <c r="X18" s="76" t="str">
        <f>CHOOSE(1+MOD($R$3+7-2,7),"S","M","T","W","T","F","S")</f>
        <v>S</v>
      </c>
      <c r="Z18" s="76" t="str">
        <f>CHOOSE(1+MOD($R$3+1-2,7),"S","M","T","W","T","F","S")</f>
        <v>S</v>
      </c>
      <c r="AA18" s="76" t="str">
        <f>CHOOSE(1+MOD($R$3+2-2,7),"S","M","T","W","T","F","S")</f>
        <v>M</v>
      </c>
      <c r="AB18" s="76" t="str">
        <f>CHOOSE(1+MOD($R$3+3-2,7),"S","M","T","W","T","F","S")</f>
        <v>T</v>
      </c>
      <c r="AC18" s="76" t="str">
        <f>CHOOSE(1+MOD($R$3+4-2,7),"S","M","T","W","T","F","S")</f>
        <v>W</v>
      </c>
      <c r="AD18" s="76" t="str">
        <f>CHOOSE(1+MOD($R$3+5-2,7),"S","M","T","W","T","F","S")</f>
        <v>T</v>
      </c>
      <c r="AE18" s="76" t="str">
        <f>CHOOSE(1+MOD($R$3+6-2,7),"S","M","T","W","T","F","S")</f>
        <v>F</v>
      </c>
      <c r="AF18" s="76" t="str">
        <f>CHOOSE(1+MOD($R$3+7-2,7),"S","M","T","W","T","F","S")</f>
        <v>S</v>
      </c>
      <c r="AI18" s="20" t="s">
        <v>29</v>
      </c>
      <c r="AJ18" s="17" t="s">
        <v>30</v>
      </c>
      <c r="AK18" s="17"/>
    </row>
    <row r="19" spans="2:37" s="77" customFormat="1" ht="18" customHeight="1" thickBot="1" x14ac:dyDescent="0.25">
      <c r="B19" s="80" t="str">
        <f>IF(WEEKDAY(B17,1)=MOD($R$3,7),B17,"")</f>
        <v/>
      </c>
      <c r="C19" s="81">
        <f>IF(B19="",IF(WEEKDAY(B17,1)=MOD($R$3,7)+1,B17,""),B19+1)</f>
        <v>45047</v>
      </c>
      <c r="D19" s="81">
        <f>IF(C19="",IF(WEEKDAY(B17,1)=MOD($R$3+1,7)+1,B17,""),C19+1)</f>
        <v>45048</v>
      </c>
      <c r="E19" s="81">
        <f>IF(D19="",IF(WEEKDAY(B17,1)=MOD($R$3+2,7)+1,B17,""),D19+1)</f>
        <v>45049</v>
      </c>
      <c r="F19" s="83">
        <f>IF(E19="",IF(WEEKDAY(B17,1)=MOD($R$3+3,7)+1,B17,""),E19+1)</f>
        <v>45050</v>
      </c>
      <c r="G19" s="83">
        <f>IF(F19="",IF(WEEKDAY(B17,1)=MOD($R$3+4,7)+1,B17,""),F19+1)</f>
        <v>45051</v>
      </c>
      <c r="H19" s="83">
        <f>IF(G19="",IF(WEEKDAY(B17,1)=MOD($R$3+5,7)+1,B17,""),G19+1)</f>
        <v>45052</v>
      </c>
      <c r="I19" s="75"/>
      <c r="J19" s="80" t="str">
        <f>IF(WEEKDAY(J17,1)=MOD($R$3,7),J17,"")</f>
        <v/>
      </c>
      <c r="K19" s="78" t="str">
        <f>IF(J19="",IF(WEEKDAY(J17,1)=MOD($R$3,7)+1,J17,""),J19+1)</f>
        <v/>
      </c>
      <c r="L19" s="78" t="str">
        <f>IF(K19="",IF(WEEKDAY(J17,1)=MOD($R$3+1,7)+1,J17,""),K19+1)</f>
        <v/>
      </c>
      <c r="M19" s="78" t="str">
        <f>IF(L19="",IF(WEEKDAY(J17,1)=MOD($R$3+2,7)+1,J17,""),L19+1)</f>
        <v/>
      </c>
      <c r="N19" s="83">
        <f>IF(M19="",IF(WEEKDAY(J17,1)=MOD($R$3+3,7)+1,J17,""),M19+1)</f>
        <v>45078</v>
      </c>
      <c r="O19" s="83">
        <f>IF(N19="",IF(WEEKDAY(J17,1)=MOD($R$3+4,7)+1,J17,""),N19+1)</f>
        <v>45079</v>
      </c>
      <c r="P19" s="83">
        <f>IF(O19="",IF(WEEKDAY(J17,1)=MOD($R$3+5,7)+1,J17,""),O19+1)</f>
        <v>45080</v>
      </c>
      <c r="Q19" s="75"/>
      <c r="R19" s="80" t="str">
        <f>IF(WEEKDAY(R17,1)=MOD($R$3,7),R17,"")</f>
        <v/>
      </c>
      <c r="S19" s="78" t="str">
        <f>IF(R19="",IF(WEEKDAY(R17,1)=MOD($R$3,7)+1,R17,""),R19+1)</f>
        <v/>
      </c>
      <c r="T19" s="78" t="str">
        <f>IF(S19="",IF(WEEKDAY(R17,1)=MOD($R$3+1,7)+1,R17,""),S19+1)</f>
        <v/>
      </c>
      <c r="U19" s="78" t="str">
        <f>IF(T19="",IF(WEEKDAY(R17,1)=MOD($R$3+2,7)+1,R17,""),T19+1)</f>
        <v/>
      </c>
      <c r="V19" s="78" t="str">
        <f>IF(U19="",IF(WEEKDAY(R17,1)=MOD($R$3+3,7)+1,R17,""),U19+1)</f>
        <v/>
      </c>
      <c r="W19" s="78" t="str">
        <f>IF(V19="",IF(WEEKDAY(R17,1)=MOD($R$3+4,7)+1,R17,""),V19+1)</f>
        <v/>
      </c>
      <c r="X19" s="83">
        <f>IF(W19="",IF(WEEKDAY(R17,1)=MOD($R$3+5,7)+1,R17,""),W19+1)</f>
        <v>45108</v>
      </c>
      <c r="Y19" s="75"/>
      <c r="Z19" s="78" t="str">
        <f>IF(WEEKDAY(Z17,1)=MOD($R$3,7),Z17,"")</f>
        <v/>
      </c>
      <c r="AA19" s="78" t="str">
        <f>IF(Z19="",IF(WEEKDAY(Z17,1)=MOD($R$3,7)+1,Z17,""),Z19+1)</f>
        <v/>
      </c>
      <c r="AB19" s="81">
        <f>IF(AA19="",IF(WEEKDAY(Z17,1)=MOD($R$3+1,7)+1,Z17,""),AA19+1)</f>
        <v>45139</v>
      </c>
      <c r="AC19" s="81">
        <f>IF(AB19="",IF(WEEKDAY(Z17,1)=MOD($R$3+2,7)+1,Z17,""),AB19+1)</f>
        <v>45140</v>
      </c>
      <c r="AD19" s="83">
        <f>IF(AC19="",IF(WEEKDAY(Z17,1)=MOD($R$3+3,7)+1,Z17,""),AC19+1)</f>
        <v>45141</v>
      </c>
      <c r="AE19" s="83">
        <f>IF(AD19="",IF(WEEKDAY(Z17,1)=MOD($R$3+4,7)+1,Z17,""),AD19+1)</f>
        <v>45142</v>
      </c>
      <c r="AF19" s="83">
        <f>IF(AE19="",IF(WEEKDAY(Z17,1)=MOD($R$3+5,7)+1,Z17,""),AE19+1)</f>
        <v>45143</v>
      </c>
      <c r="AG19" s="75"/>
      <c r="AI19" s="57"/>
      <c r="AJ19" s="3"/>
      <c r="AK19" s="3"/>
    </row>
    <row r="20" spans="2:37" s="77" customFormat="1" ht="18" customHeight="1" thickBot="1" x14ac:dyDescent="0.25">
      <c r="B20" s="80">
        <f>IF(H19="","",IF(MONTH(H19+1)&lt;&gt;MONTH(H19),"",H19+1))</f>
        <v>45053</v>
      </c>
      <c r="C20" s="81">
        <f>IF(B20="","",IF(MONTH(B20+1)&lt;&gt;MONTH(B20),"",B20+1))</f>
        <v>45054</v>
      </c>
      <c r="D20" s="81">
        <f t="shared" ref="D20:H24" si="4">IF(C20="","",IF(MONTH(C20+1)&lt;&gt;MONTH(C20),"",C20+1))</f>
        <v>45055</v>
      </c>
      <c r="E20" s="81">
        <f t="shared" si="4"/>
        <v>45056</v>
      </c>
      <c r="F20" s="83">
        <f t="shared" si="4"/>
        <v>45057</v>
      </c>
      <c r="G20" s="83">
        <f t="shared" si="4"/>
        <v>45058</v>
      </c>
      <c r="H20" s="83">
        <f t="shared" si="4"/>
        <v>45059</v>
      </c>
      <c r="I20" s="75"/>
      <c r="J20" s="80">
        <f>IF(P19="","",IF(MONTH(P19+1)&lt;&gt;MONTH(P19),"",P19+1))</f>
        <v>45081</v>
      </c>
      <c r="K20" s="81">
        <f>IF(J20="","",IF(MONTH(J20+1)&lt;&gt;MONTH(J20),"",J20+1))</f>
        <v>45082</v>
      </c>
      <c r="L20" s="81">
        <f t="shared" ref="L20:P24" si="5">IF(K20="","",IF(MONTH(K20+1)&lt;&gt;MONTH(K20),"",K20+1))</f>
        <v>45083</v>
      </c>
      <c r="M20" s="81">
        <f t="shared" si="5"/>
        <v>45084</v>
      </c>
      <c r="N20" s="83">
        <f t="shared" si="5"/>
        <v>45085</v>
      </c>
      <c r="O20" s="83">
        <f t="shared" si="5"/>
        <v>45086</v>
      </c>
      <c r="P20" s="83">
        <f t="shared" si="5"/>
        <v>45087</v>
      </c>
      <c r="Q20" s="75"/>
      <c r="R20" s="80">
        <f>IF(X19="","",IF(MONTH(X19+1)&lt;&gt;MONTH(X19),"",X19+1))</f>
        <v>45109</v>
      </c>
      <c r="S20" s="81">
        <f>IF(R20="","",IF(MONTH(R20+1)&lt;&gt;MONTH(R20),"",R20+1))</f>
        <v>45110</v>
      </c>
      <c r="T20" s="80">
        <f t="shared" ref="T20:X24" si="6">IF(S20="","",IF(MONTH(S20+1)&lt;&gt;MONTH(S20),"",S20+1))</f>
        <v>45111</v>
      </c>
      <c r="U20" s="81">
        <f t="shared" si="6"/>
        <v>45112</v>
      </c>
      <c r="V20" s="83">
        <f t="shared" si="6"/>
        <v>45113</v>
      </c>
      <c r="W20" s="83">
        <f t="shared" si="6"/>
        <v>45114</v>
      </c>
      <c r="X20" s="83">
        <f t="shared" si="6"/>
        <v>45115</v>
      </c>
      <c r="Y20" s="75"/>
      <c r="Z20" s="83">
        <f>IF(AF19="","",IF(MONTH(AF19+1)&lt;&gt;MONTH(AF19),"",AF19+1))</f>
        <v>45144</v>
      </c>
      <c r="AA20" s="81">
        <f>IF(Z20="","",IF(MONTH(Z20+1)&lt;&gt;MONTH(Z20),"",Z20+1))</f>
        <v>45145</v>
      </c>
      <c r="AB20" s="81">
        <f t="shared" ref="AB20:AF24" si="7">IF(AA20="","",IF(MONTH(AA20+1)&lt;&gt;MONTH(AA20),"",AA20+1))</f>
        <v>45146</v>
      </c>
      <c r="AC20" s="81">
        <f t="shared" si="7"/>
        <v>45147</v>
      </c>
      <c r="AD20" s="81">
        <f t="shared" si="7"/>
        <v>45148</v>
      </c>
      <c r="AE20" s="83">
        <f t="shared" si="7"/>
        <v>45149</v>
      </c>
      <c r="AF20" s="83">
        <f t="shared" si="7"/>
        <v>45150</v>
      </c>
      <c r="AG20" s="75"/>
      <c r="AI20" s="25"/>
      <c r="AJ20" s="128" t="s">
        <v>31</v>
      </c>
      <c r="AK20" s="120"/>
    </row>
    <row r="21" spans="2:37" s="77" customFormat="1" ht="18" customHeight="1" x14ac:dyDescent="0.2">
      <c r="B21" s="80">
        <f>IF(H20="","",IF(MONTH(H20+1)&lt;&gt;MONTH(H20),"",H20+1))</f>
        <v>45060</v>
      </c>
      <c r="C21" s="81">
        <f>IF(B21="","",IF(MONTH(B21+1)&lt;&gt;MONTH(B21),"",B21+1))</f>
        <v>45061</v>
      </c>
      <c r="D21" s="81">
        <f t="shared" si="4"/>
        <v>45062</v>
      </c>
      <c r="E21" s="81">
        <f t="shared" si="4"/>
        <v>45063</v>
      </c>
      <c r="F21" s="83">
        <f t="shared" si="4"/>
        <v>45064</v>
      </c>
      <c r="G21" s="83">
        <f t="shared" si="4"/>
        <v>45065</v>
      </c>
      <c r="H21" s="83">
        <f t="shared" si="4"/>
        <v>45066</v>
      </c>
      <c r="I21" s="75"/>
      <c r="J21" s="80">
        <f>IF(P20="","",IF(MONTH(P20+1)&lt;&gt;MONTH(P20),"",P20+1))</f>
        <v>45088</v>
      </c>
      <c r="K21" s="81">
        <f>IF(J21="","",IF(MONTH(J21+1)&lt;&gt;MONTH(J21),"",J21+1))</f>
        <v>45089</v>
      </c>
      <c r="L21" s="81">
        <f t="shared" si="5"/>
        <v>45090</v>
      </c>
      <c r="M21" s="81">
        <f t="shared" si="5"/>
        <v>45091</v>
      </c>
      <c r="N21" s="83">
        <f t="shared" si="5"/>
        <v>45092</v>
      </c>
      <c r="O21" s="83">
        <f t="shared" si="5"/>
        <v>45093</v>
      </c>
      <c r="P21" s="83">
        <f t="shared" si="5"/>
        <v>45094</v>
      </c>
      <c r="Q21" s="75"/>
      <c r="R21" s="80">
        <f>IF(X20="","",IF(MONTH(X20+1)&lt;&gt;MONTH(X20),"",X20+1))</f>
        <v>45116</v>
      </c>
      <c r="S21" s="81">
        <f>IF(R21="","",IF(MONTH(R21+1)&lt;&gt;MONTH(R21),"",R21+1))</f>
        <v>45117</v>
      </c>
      <c r="T21" s="81">
        <f t="shared" si="6"/>
        <v>45118</v>
      </c>
      <c r="U21" s="81">
        <f t="shared" si="6"/>
        <v>45119</v>
      </c>
      <c r="V21" s="83">
        <f t="shared" si="6"/>
        <v>45120</v>
      </c>
      <c r="W21" s="83">
        <f t="shared" si="6"/>
        <v>45121</v>
      </c>
      <c r="X21" s="83">
        <f t="shared" si="6"/>
        <v>45122</v>
      </c>
      <c r="Y21" s="75"/>
      <c r="Z21" s="83">
        <f>IF(AF20="","",IF(MONTH(AF20+1)&lt;&gt;MONTH(AF20),"",AF20+1))</f>
        <v>45151</v>
      </c>
      <c r="AA21" s="81">
        <f>IF(Z21="","",IF(MONTH(Z21+1)&lt;&gt;MONTH(Z21),"",Z21+1))</f>
        <v>45152</v>
      </c>
      <c r="AB21" s="81">
        <f t="shared" si="7"/>
        <v>45153</v>
      </c>
      <c r="AC21" s="81">
        <f t="shared" si="7"/>
        <v>45154</v>
      </c>
      <c r="AD21" s="83">
        <f t="shared" si="7"/>
        <v>45155</v>
      </c>
      <c r="AE21" s="83">
        <f t="shared" si="7"/>
        <v>45156</v>
      </c>
      <c r="AF21" s="83">
        <f t="shared" si="7"/>
        <v>45157</v>
      </c>
      <c r="AG21" s="75"/>
      <c r="AI21" s="22"/>
      <c r="AJ21" s="119"/>
      <c r="AK21" s="120"/>
    </row>
    <row r="22" spans="2:37" s="77" customFormat="1" ht="18" customHeight="1" thickBot="1" x14ac:dyDescent="0.25">
      <c r="B22" s="80">
        <f>IF(H21="","",IF(MONTH(H21+1)&lt;&gt;MONTH(H21),"",H21+1))</f>
        <v>45067</v>
      </c>
      <c r="C22" s="81">
        <f>IF(B22="","",IF(MONTH(B22+1)&lt;&gt;MONTH(B22),"",B22+1))</f>
        <v>45068</v>
      </c>
      <c r="D22" s="81">
        <f t="shared" si="4"/>
        <v>45069</v>
      </c>
      <c r="E22" s="81">
        <f t="shared" si="4"/>
        <v>45070</v>
      </c>
      <c r="F22" s="83">
        <f t="shared" si="4"/>
        <v>45071</v>
      </c>
      <c r="G22" s="83">
        <f t="shared" si="4"/>
        <v>45072</v>
      </c>
      <c r="H22" s="83">
        <f t="shared" si="4"/>
        <v>45073</v>
      </c>
      <c r="I22" s="75"/>
      <c r="J22" s="80">
        <f>IF(P21="","",IF(MONTH(P21+1)&lt;&gt;MONTH(P21),"",P21+1))</f>
        <v>45095</v>
      </c>
      <c r="K22" s="81">
        <f>IF(J22="","",IF(MONTH(J22+1)&lt;&gt;MONTH(J22),"",J22+1))</f>
        <v>45096</v>
      </c>
      <c r="L22" s="81">
        <f t="shared" si="5"/>
        <v>45097</v>
      </c>
      <c r="M22" s="81">
        <f t="shared" si="5"/>
        <v>45098</v>
      </c>
      <c r="N22" s="83">
        <f t="shared" si="5"/>
        <v>45099</v>
      </c>
      <c r="O22" s="83">
        <f t="shared" si="5"/>
        <v>45100</v>
      </c>
      <c r="P22" s="83">
        <f t="shared" si="5"/>
        <v>45101</v>
      </c>
      <c r="Q22" s="75"/>
      <c r="R22" s="80">
        <f>IF(X21="","",IF(MONTH(X21+1)&lt;&gt;MONTH(X21),"",X21+1))</f>
        <v>45123</v>
      </c>
      <c r="S22" s="81">
        <f>IF(R22="","",IF(MONTH(R22+1)&lt;&gt;MONTH(R22),"",R22+1))</f>
        <v>45124</v>
      </c>
      <c r="T22" s="81">
        <f t="shared" si="6"/>
        <v>45125</v>
      </c>
      <c r="U22" s="81">
        <f t="shared" si="6"/>
        <v>45126</v>
      </c>
      <c r="V22" s="83">
        <f t="shared" si="6"/>
        <v>45127</v>
      </c>
      <c r="W22" s="83">
        <f t="shared" si="6"/>
        <v>45128</v>
      </c>
      <c r="X22" s="83">
        <f t="shared" si="6"/>
        <v>45129</v>
      </c>
      <c r="Y22" s="75"/>
      <c r="Z22" s="83">
        <f>IF(AF21="","",IF(MONTH(AF21+1)&lt;&gt;MONTH(AF21),"",AF21+1))</f>
        <v>45158</v>
      </c>
      <c r="AA22" s="81">
        <f>IF(Z22="","",IF(MONTH(Z22+1)&lt;&gt;MONTH(Z22),"",Z22+1))</f>
        <v>45159</v>
      </c>
      <c r="AB22" s="81">
        <f t="shared" si="7"/>
        <v>45160</v>
      </c>
      <c r="AC22" s="81">
        <f t="shared" si="7"/>
        <v>45161</v>
      </c>
      <c r="AD22" s="81">
        <f t="shared" si="7"/>
        <v>45162</v>
      </c>
      <c r="AE22" s="83">
        <f t="shared" si="7"/>
        <v>45163</v>
      </c>
      <c r="AF22" s="83">
        <f t="shared" si="7"/>
        <v>45164</v>
      </c>
      <c r="AG22" s="75"/>
      <c r="AI22" s="21"/>
      <c r="AJ22" s="3"/>
      <c r="AK22" s="3"/>
    </row>
    <row r="23" spans="2:37" s="77" customFormat="1" ht="18" customHeight="1" thickBot="1" x14ac:dyDescent="0.25">
      <c r="B23" s="80">
        <f>IF(H22="","",IF(MONTH(H22+1)&lt;&gt;MONTH(H22),"",H22+1))</f>
        <v>45074</v>
      </c>
      <c r="C23" s="80">
        <f>IF(B23="","",IF(MONTH(B23+1)&lt;&gt;MONTH(B23),"",B23+1))</f>
        <v>45075</v>
      </c>
      <c r="D23" s="81">
        <f t="shared" si="4"/>
        <v>45076</v>
      </c>
      <c r="E23" s="81">
        <f t="shared" si="4"/>
        <v>45077</v>
      </c>
      <c r="F23" s="78" t="str">
        <f t="shared" si="4"/>
        <v/>
      </c>
      <c r="G23" s="78" t="str">
        <f t="shared" si="4"/>
        <v/>
      </c>
      <c r="H23" s="78" t="str">
        <f t="shared" si="4"/>
        <v/>
      </c>
      <c r="I23" s="75"/>
      <c r="J23" s="80">
        <f>IF(P22="","",IF(MONTH(P22+1)&lt;&gt;MONTH(P22),"",P22+1))</f>
        <v>45102</v>
      </c>
      <c r="K23" s="81">
        <f>IF(J23="","",IF(MONTH(J23+1)&lt;&gt;MONTH(J23),"",J23+1))</f>
        <v>45103</v>
      </c>
      <c r="L23" s="81">
        <f t="shared" si="5"/>
        <v>45104</v>
      </c>
      <c r="M23" s="81">
        <f t="shared" si="5"/>
        <v>45105</v>
      </c>
      <c r="N23" s="83">
        <f t="shared" si="5"/>
        <v>45106</v>
      </c>
      <c r="O23" s="83">
        <f t="shared" si="5"/>
        <v>45107</v>
      </c>
      <c r="P23" s="78" t="str">
        <f t="shared" si="5"/>
        <v/>
      </c>
      <c r="Q23" s="75"/>
      <c r="R23" s="80">
        <f>IF(X22="","",IF(MONTH(X22+1)&lt;&gt;MONTH(X22),"",X22+1))</f>
        <v>45130</v>
      </c>
      <c r="S23" s="81">
        <f>IF(R23="","",IF(MONTH(R23+1)&lt;&gt;MONTH(R23),"",R23+1))</f>
        <v>45131</v>
      </c>
      <c r="T23" s="81">
        <f t="shared" si="6"/>
        <v>45132</v>
      </c>
      <c r="U23" s="81">
        <f t="shared" si="6"/>
        <v>45133</v>
      </c>
      <c r="V23" s="83">
        <f t="shared" si="6"/>
        <v>45134</v>
      </c>
      <c r="W23" s="83">
        <f t="shared" si="6"/>
        <v>45135</v>
      </c>
      <c r="X23" s="83">
        <f t="shared" si="6"/>
        <v>45136</v>
      </c>
      <c r="Y23" s="75"/>
      <c r="Z23" s="83">
        <f>IF(AF22="","",IF(MONTH(AF22+1)&lt;&gt;MONTH(AF22),"",AF22+1))</f>
        <v>45165</v>
      </c>
      <c r="AA23" s="81">
        <f>IF(Z23="","",IF(MONTH(Z23+1)&lt;&gt;MONTH(Z23),"",Z23+1))</f>
        <v>45166</v>
      </c>
      <c r="AB23" s="81">
        <f t="shared" si="7"/>
        <v>45167</v>
      </c>
      <c r="AC23" s="81">
        <f t="shared" si="7"/>
        <v>45168</v>
      </c>
      <c r="AD23" s="83">
        <f t="shared" si="7"/>
        <v>45169</v>
      </c>
      <c r="AE23" s="78" t="str">
        <f t="shared" si="7"/>
        <v/>
      </c>
      <c r="AF23" s="78" t="str">
        <f t="shared" si="7"/>
        <v/>
      </c>
      <c r="AG23" s="75"/>
      <c r="AI23" s="82"/>
      <c r="AJ23" s="119" t="s">
        <v>32</v>
      </c>
      <c r="AK23" s="120"/>
    </row>
    <row r="24" spans="2:37" s="77" customFormat="1" ht="18" customHeight="1" x14ac:dyDescent="0.2">
      <c r="B24" s="78" t="str">
        <f>IF(H23="","",IF(MONTH(H23+1)&lt;&gt;MONTH(H23),"",H23+1))</f>
        <v/>
      </c>
      <c r="C24" s="78" t="str">
        <f>IF(B24="","",IF(MONTH(B24+1)&lt;&gt;MONTH(B24),"",B24+1))</f>
        <v/>
      </c>
      <c r="D24" s="78" t="str">
        <f t="shared" si="4"/>
        <v/>
      </c>
      <c r="E24" s="78" t="str">
        <f t="shared" si="4"/>
        <v/>
      </c>
      <c r="F24" s="78" t="str">
        <f t="shared" si="4"/>
        <v/>
      </c>
      <c r="G24" s="78" t="str">
        <f t="shared" si="4"/>
        <v/>
      </c>
      <c r="H24" s="78" t="str">
        <f t="shared" si="4"/>
        <v/>
      </c>
      <c r="I24" s="75"/>
      <c r="J24" s="78" t="str">
        <f>IF(P23="","",IF(MONTH(P23+1)&lt;&gt;MONTH(P23),"",P23+1))</f>
        <v/>
      </c>
      <c r="K24" s="78" t="str">
        <f>IF(J24="","",IF(MONTH(J24+1)&lt;&gt;MONTH(J24),"",J24+1))</f>
        <v/>
      </c>
      <c r="L24" s="78" t="str">
        <f t="shared" si="5"/>
        <v/>
      </c>
      <c r="M24" s="78" t="str">
        <f t="shared" si="5"/>
        <v/>
      </c>
      <c r="N24" s="78" t="str">
        <f t="shared" si="5"/>
        <v/>
      </c>
      <c r="O24" s="78" t="str">
        <f t="shared" si="5"/>
        <v/>
      </c>
      <c r="P24" s="78" t="str">
        <f t="shared" si="5"/>
        <v/>
      </c>
      <c r="Q24" s="75"/>
      <c r="R24" s="80">
        <f>IF(X23="","",IF(MONTH(X23+1)&lt;&gt;MONTH(X23),"",X23+1))</f>
        <v>45137</v>
      </c>
      <c r="S24" s="81">
        <f>IF(R24="","",IF(MONTH(R24+1)&lt;&gt;MONTH(R24),"",R24+1))</f>
        <v>45138</v>
      </c>
      <c r="T24" s="78" t="str">
        <f t="shared" si="6"/>
        <v/>
      </c>
      <c r="U24" s="78" t="str">
        <f t="shared" si="6"/>
        <v/>
      </c>
      <c r="V24" s="78" t="str">
        <f t="shared" si="6"/>
        <v/>
      </c>
      <c r="W24" s="78" t="str">
        <f t="shared" si="6"/>
        <v/>
      </c>
      <c r="X24" s="78" t="str">
        <f t="shared" si="6"/>
        <v/>
      </c>
      <c r="Y24" s="75"/>
      <c r="Z24" s="78" t="str">
        <f>IF(AF23="","",IF(MONTH(AF23+1)&lt;&gt;MONTH(AF23),"",AF23+1))</f>
        <v/>
      </c>
      <c r="AA24" s="78" t="str">
        <f>IF(Z24="","",IF(MONTH(Z24+1)&lt;&gt;MONTH(Z24),"",Z24+1))</f>
        <v/>
      </c>
      <c r="AB24" s="78" t="str">
        <f t="shared" si="7"/>
        <v/>
      </c>
      <c r="AC24" s="78" t="str">
        <f t="shared" si="7"/>
        <v/>
      </c>
      <c r="AD24" s="78" t="str">
        <f t="shared" si="7"/>
        <v/>
      </c>
      <c r="AE24" s="78" t="str">
        <f t="shared" si="7"/>
        <v/>
      </c>
      <c r="AF24" s="78" t="str">
        <f t="shared" si="7"/>
        <v/>
      </c>
      <c r="AG24" s="75"/>
      <c r="AI24" s="24"/>
      <c r="AJ24" s="119"/>
      <c r="AK24" s="120"/>
    </row>
    <row r="25" spans="2:37" ht="18" customHeight="1" thickBot="1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I25" s="21"/>
      <c r="AJ25" s="119"/>
      <c r="AK25" s="120"/>
    </row>
    <row r="26" spans="2:37" s="72" customFormat="1" ht="21" customHeight="1" thickBot="1" x14ac:dyDescent="0.3">
      <c r="B26" s="115">
        <f>DATE(YEAR(Z17+42),MONTH(Z17+42),1)</f>
        <v>45170</v>
      </c>
      <c r="C26" s="115"/>
      <c r="D26" s="115"/>
      <c r="E26" s="115"/>
      <c r="F26" s="115"/>
      <c r="G26" s="115"/>
      <c r="H26" s="115"/>
      <c r="I26" s="73"/>
      <c r="J26" s="115">
        <f>DATE(YEAR(B26+42),MONTH(B26+42),1)</f>
        <v>45200</v>
      </c>
      <c r="K26" s="115"/>
      <c r="L26" s="115"/>
      <c r="M26" s="115"/>
      <c r="N26" s="115"/>
      <c r="O26" s="115"/>
      <c r="P26" s="115"/>
      <c r="Q26" s="73"/>
      <c r="R26" s="115">
        <f>DATE(YEAR(J26+42),MONTH(J26+42),1)</f>
        <v>45231</v>
      </c>
      <c r="S26" s="115"/>
      <c r="T26" s="115"/>
      <c r="U26" s="115"/>
      <c r="V26" s="115"/>
      <c r="W26" s="115"/>
      <c r="X26" s="115"/>
      <c r="Y26" s="73"/>
      <c r="Z26" s="115">
        <f>DATE(YEAR(R26+42),MONTH(R26+42),1)</f>
        <v>45261</v>
      </c>
      <c r="AA26" s="115"/>
      <c r="AB26" s="115"/>
      <c r="AC26" s="115"/>
      <c r="AD26" s="115"/>
      <c r="AE26" s="115"/>
      <c r="AF26" s="115"/>
      <c r="AG26" s="73"/>
      <c r="AI26" s="85"/>
      <c r="AJ26" s="128" t="s">
        <v>52</v>
      </c>
      <c r="AK26" s="128"/>
    </row>
    <row r="27" spans="2:37" s="75" customFormat="1" ht="16" x14ac:dyDescent="0.2">
      <c r="B27" s="76" t="str">
        <f>CHOOSE(1+MOD($R$3+1-2,7),"S","M","T","W","T","F","S")</f>
        <v>S</v>
      </c>
      <c r="C27" s="76" t="str">
        <f>CHOOSE(1+MOD($R$3+2-2,7),"S","M","T","W","T","F","S")</f>
        <v>M</v>
      </c>
      <c r="D27" s="76" t="str">
        <f>CHOOSE(1+MOD($R$3+3-2,7),"S","M","T","W","T","F","S")</f>
        <v>T</v>
      </c>
      <c r="E27" s="76" t="str">
        <f>CHOOSE(1+MOD($R$3+4-2,7),"S","M","T","W","T","F","S")</f>
        <v>W</v>
      </c>
      <c r="F27" s="76" t="str">
        <f>CHOOSE(1+MOD($R$3+5-2,7),"S","M","T","W","T","F","S")</f>
        <v>T</v>
      </c>
      <c r="G27" s="76" t="str">
        <f>CHOOSE(1+MOD($R$3+6-2,7),"S","M","T","W","T","F","S")</f>
        <v>F</v>
      </c>
      <c r="H27" s="76" t="str">
        <f>CHOOSE(1+MOD($R$3+7-2,7),"S","M","T","W","T","F","S")</f>
        <v>S</v>
      </c>
      <c r="J27" s="76" t="str">
        <f>CHOOSE(1+MOD($R$3+1-2,7),"S","M","T","W","T","F","S")</f>
        <v>S</v>
      </c>
      <c r="K27" s="76" t="str">
        <f>CHOOSE(1+MOD($R$3+2-2,7),"S","M","T","W","T","F","S")</f>
        <v>M</v>
      </c>
      <c r="L27" s="76" t="str">
        <f>CHOOSE(1+MOD($R$3+3-2,7),"S","M","T","W","T","F","S")</f>
        <v>T</v>
      </c>
      <c r="M27" s="76" t="str">
        <f>CHOOSE(1+MOD($R$3+4-2,7),"S","M","T","W","T","F","S")</f>
        <v>W</v>
      </c>
      <c r="N27" s="76" t="str">
        <f>CHOOSE(1+MOD($R$3+5-2,7),"S","M","T","W","T","F","S")</f>
        <v>T</v>
      </c>
      <c r="O27" s="76" t="str">
        <f>CHOOSE(1+MOD($R$3+6-2,7),"S","M","T","W","T","F","S")</f>
        <v>F</v>
      </c>
      <c r="P27" s="76" t="str">
        <f>CHOOSE(1+MOD($R$3+7-2,7),"S","M","T","W","T","F","S")</f>
        <v>S</v>
      </c>
      <c r="R27" s="76" t="str">
        <f>CHOOSE(1+MOD($R$3+1-2,7),"S","M","T","W","T","F","S")</f>
        <v>S</v>
      </c>
      <c r="S27" s="76" t="str">
        <f>CHOOSE(1+MOD($R$3+2-2,7),"S","M","T","W","T","F","S")</f>
        <v>M</v>
      </c>
      <c r="T27" s="76" t="str">
        <f>CHOOSE(1+MOD($R$3+3-2,7),"S","M","T","W","T","F","S")</f>
        <v>T</v>
      </c>
      <c r="U27" s="76" t="str">
        <f>CHOOSE(1+MOD($R$3+4-2,7),"S","M","T","W","T","F","S")</f>
        <v>W</v>
      </c>
      <c r="V27" s="76" t="str">
        <f>CHOOSE(1+MOD($R$3+5-2,7),"S","M","T","W","T","F","S")</f>
        <v>T</v>
      </c>
      <c r="W27" s="76" t="str">
        <f>CHOOSE(1+MOD($R$3+6-2,7),"S","M","T","W","T","F","S")</f>
        <v>F</v>
      </c>
      <c r="X27" s="76" t="str">
        <f>CHOOSE(1+MOD($R$3+7-2,7),"S","M","T","W","T","F","S")</f>
        <v>S</v>
      </c>
      <c r="Z27" s="76" t="str">
        <f>CHOOSE(1+MOD($R$3+1-2,7),"S","M","T","W","T","F","S")</f>
        <v>S</v>
      </c>
      <c r="AA27" s="76" t="str">
        <f>CHOOSE(1+MOD($R$3+2-2,7),"S","M","T","W","T","F","S")</f>
        <v>M</v>
      </c>
      <c r="AB27" s="76" t="str">
        <f>CHOOSE(1+MOD($R$3+3-2,7),"S","M","T","W","T","F","S")</f>
        <v>T</v>
      </c>
      <c r="AC27" s="76" t="str">
        <f>CHOOSE(1+MOD($R$3+4-2,7),"S","M","T","W","T","F","S")</f>
        <v>W</v>
      </c>
      <c r="AD27" s="76" t="str">
        <f>CHOOSE(1+MOD($R$3+5-2,7),"S","M","T","W","T","F","S")</f>
        <v>T</v>
      </c>
      <c r="AE27" s="76" t="str">
        <f>CHOOSE(1+MOD($R$3+6-2,7),"S","M","T","W","T","F","S")</f>
        <v>F</v>
      </c>
      <c r="AF27" s="76" t="str">
        <f>CHOOSE(1+MOD($R$3+7-2,7),"S","M","T","W","T","F","S")</f>
        <v>S</v>
      </c>
      <c r="AI27" s="84"/>
      <c r="AJ27" s="119"/>
      <c r="AK27" s="120"/>
    </row>
    <row r="28" spans="2:37" s="77" customFormat="1" ht="18" customHeight="1" x14ac:dyDescent="0.2">
      <c r="B28" s="78" t="str">
        <f>IF(WEEKDAY(B26,1)=MOD($R$3,7),B26,"")</f>
        <v/>
      </c>
      <c r="C28" s="78" t="str">
        <f>IF(B28="",IF(WEEKDAY(B26,1)=MOD($R$3,7)+1,B26,""),B28+1)</f>
        <v/>
      </c>
      <c r="D28" s="78" t="str">
        <f>IF(C28="",IF(WEEKDAY(B26,1)=MOD($R$3+1,7)+1,B26,""),C28+1)</f>
        <v/>
      </c>
      <c r="E28" s="78" t="str">
        <f>IF(D28="",IF(WEEKDAY(B26,1)=MOD($R$3+2,7)+1,B26,""),D28+1)</f>
        <v/>
      </c>
      <c r="F28" s="78" t="str">
        <f>IF(E28="",IF(WEEKDAY(B26,1)=MOD($R$3+3,7)+1,B26,""),E28+1)</f>
        <v/>
      </c>
      <c r="G28" s="83">
        <f>IF(F28="",IF(WEEKDAY(B26,1)=MOD($R$3+4,7)+1,B26,""),F28+1)</f>
        <v>45170</v>
      </c>
      <c r="H28" s="83">
        <f>IF(G28="",IF(WEEKDAY(B26,1)=MOD($R$3+5,7)+1,B26,""),G28+1)</f>
        <v>45171</v>
      </c>
      <c r="I28" s="75"/>
      <c r="J28" s="83">
        <f>IF(WEEKDAY(J26,1)=MOD($R$3,7),J26,"")</f>
        <v>45200</v>
      </c>
      <c r="K28" s="81">
        <f>IF(J28="",IF(WEEKDAY(J26,1)=MOD($R$3,7)+1,J26,""),J28+1)</f>
        <v>45201</v>
      </c>
      <c r="L28" s="81">
        <f>IF(K28="",IF(WEEKDAY(J26,1)=MOD($R$3+1,7)+1,J26,""),K28+1)</f>
        <v>45202</v>
      </c>
      <c r="M28" s="81">
        <f>IF(L28="",IF(WEEKDAY(J26,1)=MOD($R$3+2,7)+1,J26,""),L28+1)</f>
        <v>45203</v>
      </c>
      <c r="N28" s="81">
        <f>IF(M28="",IF(WEEKDAY(J26,1)=MOD($R$3+3,7)+1,J26,""),M28+1)</f>
        <v>45204</v>
      </c>
      <c r="O28" s="83">
        <f>IF(N28="",IF(WEEKDAY(J26,1)=MOD($R$3+4,7)+1,J26,""),N28+1)</f>
        <v>45205</v>
      </c>
      <c r="P28" s="83">
        <f>IF(O28="",IF(WEEKDAY(J26,1)=MOD($R$3+5,7)+1,J26,""),O28+1)</f>
        <v>45206</v>
      </c>
      <c r="Q28" s="75"/>
      <c r="R28" s="78" t="str">
        <f>IF(WEEKDAY(R26,1)=MOD($R$3,7),R26,"")</f>
        <v/>
      </c>
      <c r="S28" s="78" t="str">
        <f>IF(R28="",IF(WEEKDAY(R26,1)=MOD($R$3,7)+1,R26,""),R28+1)</f>
        <v/>
      </c>
      <c r="T28" s="78" t="str">
        <f>IF(S28="",IF(WEEKDAY(R26,1)=MOD($R$3+1,7)+1,R26,""),S28+1)</f>
        <v/>
      </c>
      <c r="U28" s="81">
        <f>IF(T28="",IF(WEEKDAY(R26,1)=MOD($R$3+2,7)+1,R26,""),T28+1)</f>
        <v>45231</v>
      </c>
      <c r="V28" s="81">
        <f>IF(U28="",IF(WEEKDAY(R26,1)=MOD($R$3+3,7)+1,R26,""),U28+1)</f>
        <v>45232</v>
      </c>
      <c r="W28" s="83">
        <f>IF(V28="",IF(WEEKDAY(R26,1)=MOD($R$3+4,7)+1,R26,""),V28+1)</f>
        <v>45233</v>
      </c>
      <c r="X28" s="83">
        <f>IF(W28="",IF(WEEKDAY(R26,1)=MOD($R$3+5,7)+1,R26,""),W28+1)</f>
        <v>45234</v>
      </c>
      <c r="Y28" s="75"/>
      <c r="Z28" s="78" t="str">
        <f>IF(WEEKDAY(Z26,1)=MOD($R$3,7),Z26,"")</f>
        <v/>
      </c>
      <c r="AA28" s="78" t="str">
        <f>IF(Z28="",IF(WEEKDAY(Z26,1)=MOD($R$3,7)+1,Z26,""),Z28+1)</f>
        <v/>
      </c>
      <c r="AB28" s="78" t="str">
        <f>IF(AA28="",IF(WEEKDAY(Z26,1)=MOD($R$3+1,7)+1,Z26,""),AA28+1)</f>
        <v/>
      </c>
      <c r="AC28" s="78" t="str">
        <f>IF(AB28="",IF(WEEKDAY(Z26,1)=MOD($R$3+2,7)+1,Z26,""),AB28+1)</f>
        <v/>
      </c>
      <c r="AD28" s="78" t="str">
        <f>IF(AC28="",IF(WEEKDAY(Z26,1)=MOD($R$3+3,7)+1,Z26,""),AC28+1)</f>
        <v/>
      </c>
      <c r="AE28" s="83">
        <f>IF(AD28="",IF(WEEKDAY(Z26,1)=MOD($R$3+4,7)+1,Z26,""),AD28+1)</f>
        <v>45261</v>
      </c>
      <c r="AF28" s="83">
        <f>IF(AE28="",IF(WEEKDAY(Z26,1)=MOD($R$3+5,7)+1,Z26,""),AE28+1)</f>
        <v>45262</v>
      </c>
      <c r="AG28" s="75"/>
      <c r="AI28" s="16"/>
      <c r="AJ28" s="120"/>
      <c r="AK28" s="120"/>
    </row>
    <row r="29" spans="2:37" s="77" customFormat="1" ht="18" customHeight="1" x14ac:dyDescent="0.2">
      <c r="B29" s="83">
        <f>IF(H28="","",IF(MONTH(H28+1)&lt;&gt;MONTH(H28),"",H28+1))</f>
        <v>45172</v>
      </c>
      <c r="C29" s="80">
        <f>IF(B29="","",IF(MONTH(B29+1)&lt;&gt;MONTH(B29),"",B29+1))</f>
        <v>45173</v>
      </c>
      <c r="D29" s="81">
        <f t="shared" ref="D29:H33" si="8">IF(C29="","",IF(MONTH(C29+1)&lt;&gt;MONTH(C29),"",C29+1))</f>
        <v>45174</v>
      </c>
      <c r="E29" s="81">
        <f t="shared" si="8"/>
        <v>45175</v>
      </c>
      <c r="F29" s="81">
        <f t="shared" si="8"/>
        <v>45176</v>
      </c>
      <c r="G29" s="83">
        <f t="shared" si="8"/>
        <v>45177</v>
      </c>
      <c r="H29" s="83">
        <f t="shared" si="8"/>
        <v>45178</v>
      </c>
      <c r="I29" s="75"/>
      <c r="J29" s="83">
        <f>IF(P28="","",IF(MONTH(P28+1)&lt;&gt;MONTH(P28),"",P28+1))</f>
        <v>45207</v>
      </c>
      <c r="K29" s="81">
        <f>IF(J29="","",IF(MONTH(J29+1)&lt;&gt;MONTH(J29),"",J29+1))</f>
        <v>45208</v>
      </c>
      <c r="L29" s="81">
        <f t="shared" ref="L29:P33" si="9">IF(K29="","",IF(MONTH(K29+1)&lt;&gt;MONTH(K29),"",K29+1))</f>
        <v>45209</v>
      </c>
      <c r="M29" s="81">
        <f t="shared" si="9"/>
        <v>45210</v>
      </c>
      <c r="N29" s="83">
        <f t="shared" si="9"/>
        <v>45211</v>
      </c>
      <c r="O29" s="83">
        <f t="shared" si="9"/>
        <v>45212</v>
      </c>
      <c r="P29" s="83">
        <f t="shared" si="9"/>
        <v>45213</v>
      </c>
      <c r="Q29" s="75"/>
      <c r="R29" s="83">
        <f>IF(X28="","",IF(MONTH(X28+1)&lt;&gt;MONTH(X28),"",X28+1))</f>
        <v>45235</v>
      </c>
      <c r="S29" s="81">
        <f>IF(R29="","",IF(MONTH(R29+1)&lt;&gt;MONTH(R29),"",R29+1))</f>
        <v>45236</v>
      </c>
      <c r="T29" s="81">
        <f t="shared" ref="T29:X33" si="10">IF(S29="","",IF(MONTH(S29+1)&lt;&gt;MONTH(S29),"",S29+1))</f>
        <v>45237</v>
      </c>
      <c r="U29" s="81">
        <f t="shared" si="10"/>
        <v>45238</v>
      </c>
      <c r="V29" s="83">
        <f t="shared" si="10"/>
        <v>45239</v>
      </c>
      <c r="W29" s="83">
        <f t="shared" si="10"/>
        <v>45240</v>
      </c>
      <c r="X29" s="83">
        <f t="shared" si="10"/>
        <v>45241</v>
      </c>
      <c r="Y29" s="75"/>
      <c r="Z29" s="83">
        <f>IF(AF28="","",IF(MONTH(AF28+1)&lt;&gt;MONTH(AF28),"",AF28+1))</f>
        <v>45263</v>
      </c>
      <c r="AA29" s="81">
        <f>IF(Z29="","",IF(MONTH(Z29+1)&lt;&gt;MONTH(Z29),"",Z29+1))</f>
        <v>45264</v>
      </c>
      <c r="AB29" s="81">
        <f t="shared" ref="AB29:AF33" si="11">IF(AA29="","",IF(MONTH(AA29+1)&lt;&gt;MONTH(AA29),"",AA29+1))</f>
        <v>45265</v>
      </c>
      <c r="AC29" s="81">
        <f t="shared" si="11"/>
        <v>45266</v>
      </c>
      <c r="AD29" s="83">
        <f t="shared" si="11"/>
        <v>45267</v>
      </c>
      <c r="AE29" s="83">
        <f t="shared" si="11"/>
        <v>45268</v>
      </c>
      <c r="AF29" s="83">
        <f t="shared" si="11"/>
        <v>45269</v>
      </c>
      <c r="AG29" s="75"/>
      <c r="AI29" s="8"/>
      <c r="AJ29" s="120"/>
      <c r="AK29" s="120"/>
    </row>
    <row r="30" spans="2:37" s="77" customFormat="1" ht="18" customHeight="1" x14ac:dyDescent="0.2">
      <c r="B30" s="83">
        <f>IF(H29="","",IF(MONTH(H29+1)&lt;&gt;MONTH(H29),"",H29+1))</f>
        <v>45179</v>
      </c>
      <c r="C30" s="81">
        <f>IF(B30="","",IF(MONTH(B30+1)&lt;&gt;MONTH(B30),"",B30+1))</f>
        <v>45180</v>
      </c>
      <c r="D30" s="81">
        <f t="shared" si="8"/>
        <v>45181</v>
      </c>
      <c r="E30" s="81">
        <f t="shared" si="8"/>
        <v>45182</v>
      </c>
      <c r="F30" s="83">
        <f t="shared" si="8"/>
        <v>45183</v>
      </c>
      <c r="G30" s="83">
        <f t="shared" si="8"/>
        <v>45184</v>
      </c>
      <c r="H30" s="83">
        <f t="shared" si="8"/>
        <v>45185</v>
      </c>
      <c r="I30" s="75"/>
      <c r="J30" s="83">
        <f>IF(P29="","",IF(MONTH(P29+1)&lt;&gt;MONTH(P29),"",P29+1))</f>
        <v>45214</v>
      </c>
      <c r="K30" s="81">
        <f>IF(J30="","",IF(MONTH(J30+1)&lt;&gt;MONTH(J30),"",J30+1))</f>
        <v>45215</v>
      </c>
      <c r="L30" s="81">
        <f t="shared" si="9"/>
        <v>45216</v>
      </c>
      <c r="M30" s="81">
        <f t="shared" si="9"/>
        <v>45217</v>
      </c>
      <c r="N30" s="81">
        <f t="shared" si="9"/>
        <v>45218</v>
      </c>
      <c r="O30" s="83">
        <f t="shared" si="9"/>
        <v>45219</v>
      </c>
      <c r="P30" s="83">
        <f t="shared" si="9"/>
        <v>45220</v>
      </c>
      <c r="Q30" s="75"/>
      <c r="R30" s="83">
        <f>IF(X29="","",IF(MONTH(X29+1)&lt;&gt;MONTH(X29),"",X29+1))</f>
        <v>45242</v>
      </c>
      <c r="S30" s="81">
        <f>IF(R30="","",IF(MONTH(R30+1)&lt;&gt;MONTH(R30),"",R30+1))</f>
        <v>45243</v>
      </c>
      <c r="T30" s="81">
        <f t="shared" si="10"/>
        <v>45244</v>
      </c>
      <c r="U30" s="81">
        <f t="shared" si="10"/>
        <v>45245</v>
      </c>
      <c r="V30" s="81">
        <f t="shared" si="10"/>
        <v>45246</v>
      </c>
      <c r="W30" s="83">
        <f t="shared" si="10"/>
        <v>45247</v>
      </c>
      <c r="X30" s="83">
        <f t="shared" si="10"/>
        <v>45248</v>
      </c>
      <c r="Y30" s="75"/>
      <c r="Z30" s="83">
        <f>IF(AF29="","",IF(MONTH(AF29+1)&lt;&gt;MONTH(AF29),"",AF29+1))</f>
        <v>45270</v>
      </c>
      <c r="AA30" s="81">
        <f>IF(Z30="","",IF(MONTH(Z30+1)&lt;&gt;MONTH(Z30),"",Z30+1))</f>
        <v>45271</v>
      </c>
      <c r="AB30" s="81">
        <f t="shared" si="11"/>
        <v>45272</v>
      </c>
      <c r="AC30" s="81">
        <f t="shared" si="11"/>
        <v>45273</v>
      </c>
      <c r="AD30" s="81">
        <f t="shared" si="11"/>
        <v>45274</v>
      </c>
      <c r="AE30" s="83">
        <f t="shared" si="11"/>
        <v>45275</v>
      </c>
      <c r="AF30" s="83">
        <f t="shared" si="11"/>
        <v>45276</v>
      </c>
      <c r="AG30" s="75"/>
      <c r="AI30" s="8"/>
      <c r="AJ30" s="120"/>
      <c r="AK30" s="120"/>
    </row>
    <row r="31" spans="2:37" s="77" customFormat="1" ht="18" customHeight="1" x14ac:dyDescent="0.2">
      <c r="B31" s="83">
        <f>IF(H30="","",IF(MONTH(H30+1)&lt;&gt;MONTH(H30),"",H30+1))</f>
        <v>45186</v>
      </c>
      <c r="C31" s="81">
        <f>IF(B31="","",IF(MONTH(B31+1)&lt;&gt;MONTH(B31),"",B31+1))</f>
        <v>45187</v>
      </c>
      <c r="D31" s="81">
        <f t="shared" si="8"/>
        <v>45188</v>
      </c>
      <c r="E31" s="81">
        <f t="shared" si="8"/>
        <v>45189</v>
      </c>
      <c r="F31" s="81">
        <f t="shared" si="8"/>
        <v>45190</v>
      </c>
      <c r="G31" s="83">
        <f t="shared" si="8"/>
        <v>45191</v>
      </c>
      <c r="H31" s="83">
        <f t="shared" si="8"/>
        <v>45192</v>
      </c>
      <c r="I31" s="75"/>
      <c r="J31" s="83">
        <f>IF(P30="","",IF(MONTH(P30+1)&lt;&gt;MONTH(P30),"",P30+1))</f>
        <v>45221</v>
      </c>
      <c r="K31" s="81">
        <f>IF(J31="","",IF(MONTH(J31+1)&lt;&gt;MONTH(J31),"",J31+1))</f>
        <v>45222</v>
      </c>
      <c r="L31" s="81">
        <f t="shared" si="9"/>
        <v>45223</v>
      </c>
      <c r="M31" s="81">
        <f t="shared" si="9"/>
        <v>45224</v>
      </c>
      <c r="N31" s="83">
        <f t="shared" si="9"/>
        <v>45225</v>
      </c>
      <c r="O31" s="83">
        <f t="shared" si="9"/>
        <v>45226</v>
      </c>
      <c r="P31" s="83">
        <f t="shared" si="9"/>
        <v>45227</v>
      </c>
      <c r="Q31" s="75"/>
      <c r="R31" s="83">
        <f>IF(X30="","",IF(MONTH(X30+1)&lt;&gt;MONTH(X30),"",X30+1))</f>
        <v>45249</v>
      </c>
      <c r="S31" s="81">
        <f>IF(R31="","",IF(MONTH(R31+1)&lt;&gt;MONTH(R31),"",R31+1))</f>
        <v>45250</v>
      </c>
      <c r="T31" s="81">
        <f t="shared" si="10"/>
        <v>45251</v>
      </c>
      <c r="U31" s="81">
        <f t="shared" si="10"/>
        <v>45252</v>
      </c>
      <c r="V31" s="80">
        <f t="shared" si="10"/>
        <v>45253</v>
      </c>
      <c r="W31" s="83">
        <f t="shared" si="10"/>
        <v>45254</v>
      </c>
      <c r="X31" s="83">
        <f t="shared" si="10"/>
        <v>45255</v>
      </c>
      <c r="Y31" s="75"/>
      <c r="Z31" s="83">
        <f>IF(AF30="","",IF(MONTH(AF30+1)&lt;&gt;MONTH(AF30),"",AF30+1))</f>
        <v>45277</v>
      </c>
      <c r="AA31" s="81">
        <f>IF(Z31="","",IF(MONTH(Z31+1)&lt;&gt;MONTH(Z31),"",Z31+1))</f>
        <v>45278</v>
      </c>
      <c r="AB31" s="81">
        <f t="shared" si="11"/>
        <v>45279</v>
      </c>
      <c r="AC31" s="81">
        <f t="shared" si="11"/>
        <v>45280</v>
      </c>
      <c r="AD31" s="83">
        <f t="shared" si="11"/>
        <v>45281</v>
      </c>
      <c r="AE31" s="83">
        <f t="shared" si="11"/>
        <v>45282</v>
      </c>
      <c r="AF31" s="83">
        <f t="shared" si="11"/>
        <v>45283</v>
      </c>
      <c r="AG31" s="75"/>
      <c r="AI31" s="8"/>
      <c r="AJ31" s="120"/>
      <c r="AK31" s="120"/>
    </row>
    <row r="32" spans="2:37" s="77" customFormat="1" ht="18" customHeight="1" x14ac:dyDescent="0.2">
      <c r="B32" s="83">
        <f>IF(H31="","",IF(MONTH(H31+1)&lt;&gt;MONTH(H31),"",H31+1))</f>
        <v>45193</v>
      </c>
      <c r="C32" s="81">
        <f>IF(B32="","",IF(MONTH(B32+1)&lt;&gt;MONTH(B32),"",B32+1))</f>
        <v>45194</v>
      </c>
      <c r="D32" s="81">
        <f t="shared" si="8"/>
        <v>45195</v>
      </c>
      <c r="E32" s="81">
        <f t="shared" si="8"/>
        <v>45196</v>
      </c>
      <c r="F32" s="83">
        <f t="shared" si="8"/>
        <v>45197</v>
      </c>
      <c r="G32" s="83">
        <f t="shared" si="8"/>
        <v>45198</v>
      </c>
      <c r="H32" s="83">
        <f t="shared" si="8"/>
        <v>45199</v>
      </c>
      <c r="I32" s="75"/>
      <c r="J32" s="83">
        <f>IF(P31="","",IF(MONTH(P31+1)&lt;&gt;MONTH(P31),"",P31+1))</f>
        <v>45228</v>
      </c>
      <c r="K32" s="81">
        <f>IF(J32="","",IF(MONTH(J32+1)&lt;&gt;MONTH(J32),"",J32+1))</f>
        <v>45229</v>
      </c>
      <c r="L32" s="81">
        <f t="shared" si="9"/>
        <v>45230</v>
      </c>
      <c r="M32" s="78" t="str">
        <f t="shared" si="9"/>
        <v/>
      </c>
      <c r="N32" s="78" t="str">
        <f t="shared" si="9"/>
        <v/>
      </c>
      <c r="O32" s="78" t="str">
        <f t="shared" si="9"/>
        <v/>
      </c>
      <c r="P32" s="78" t="str">
        <f t="shared" si="9"/>
        <v/>
      </c>
      <c r="Q32" s="75"/>
      <c r="R32" s="83">
        <f>IF(X31="","",IF(MONTH(X31+1)&lt;&gt;MONTH(X31),"",X31+1))</f>
        <v>45256</v>
      </c>
      <c r="S32" s="81">
        <f>IF(R32="","",IF(MONTH(R32+1)&lt;&gt;MONTH(R32),"",R32+1))</f>
        <v>45257</v>
      </c>
      <c r="T32" s="81">
        <f t="shared" si="10"/>
        <v>45258</v>
      </c>
      <c r="U32" s="81">
        <f t="shared" si="10"/>
        <v>45259</v>
      </c>
      <c r="V32" s="81">
        <f t="shared" si="10"/>
        <v>45260</v>
      </c>
      <c r="W32" s="78" t="str">
        <f t="shared" si="10"/>
        <v/>
      </c>
      <c r="X32" s="78" t="str">
        <f t="shared" si="10"/>
        <v/>
      </c>
      <c r="Y32" s="75"/>
      <c r="Z32" s="80">
        <f>IF(AF31="","",IF(MONTH(AF31+1)&lt;&gt;MONTH(AF31),"",AF31+1))</f>
        <v>45284</v>
      </c>
      <c r="AA32" s="80">
        <f>IF(Z32="","",IF(MONTH(Z32+1)&lt;&gt;MONTH(Z32),"",Z32+1))</f>
        <v>45285</v>
      </c>
      <c r="AB32" s="81">
        <f t="shared" si="11"/>
        <v>45286</v>
      </c>
      <c r="AC32" s="81">
        <f t="shared" si="11"/>
        <v>45287</v>
      </c>
      <c r="AD32" s="81">
        <f t="shared" si="11"/>
        <v>45288</v>
      </c>
      <c r="AE32" s="83">
        <f t="shared" si="11"/>
        <v>45289</v>
      </c>
      <c r="AF32" s="83">
        <f t="shared" si="11"/>
        <v>45290</v>
      </c>
      <c r="AG32" s="75"/>
      <c r="AI32" s="59"/>
      <c r="AJ32" s="59"/>
      <c r="AK32" s="59"/>
    </row>
    <row r="33" spans="2:37" s="77" customFormat="1" ht="18" customHeight="1" x14ac:dyDescent="0.2">
      <c r="B33" s="78" t="str">
        <f>IF(H32="","",IF(MONTH(H32+1)&lt;&gt;MONTH(H32),"",H32+1))</f>
        <v/>
      </c>
      <c r="C33" s="78" t="str">
        <f>IF(B33="","",IF(MONTH(B33+1)&lt;&gt;MONTH(B33),"",B33+1))</f>
        <v/>
      </c>
      <c r="D33" s="78" t="str">
        <f t="shared" si="8"/>
        <v/>
      </c>
      <c r="E33" s="78" t="str">
        <f t="shared" si="8"/>
        <v/>
      </c>
      <c r="F33" s="78" t="str">
        <f t="shared" si="8"/>
        <v/>
      </c>
      <c r="G33" s="78" t="str">
        <f t="shared" si="8"/>
        <v/>
      </c>
      <c r="H33" s="78" t="str">
        <f t="shared" si="8"/>
        <v/>
      </c>
      <c r="I33" s="75"/>
      <c r="J33" s="78" t="str">
        <f>IF(P32="","",IF(MONTH(P32+1)&lt;&gt;MONTH(P32),"",P32+1))</f>
        <v/>
      </c>
      <c r="K33" s="78" t="str">
        <f>IF(J33="","",IF(MONTH(J33+1)&lt;&gt;MONTH(J33),"",J33+1))</f>
        <v/>
      </c>
      <c r="L33" s="78" t="str">
        <f t="shared" si="9"/>
        <v/>
      </c>
      <c r="M33" s="78" t="str">
        <f t="shared" si="9"/>
        <v/>
      </c>
      <c r="N33" s="78" t="str">
        <f t="shared" si="9"/>
        <v/>
      </c>
      <c r="O33" s="78" t="str">
        <f t="shared" si="9"/>
        <v/>
      </c>
      <c r="P33" s="78" t="str">
        <f t="shared" si="9"/>
        <v/>
      </c>
      <c r="Q33" s="75"/>
      <c r="R33" s="78" t="str">
        <f>IF(X32="","",IF(MONTH(X32+1)&lt;&gt;MONTH(X32),"",X32+1))</f>
        <v/>
      </c>
      <c r="S33" s="78" t="str">
        <f>IF(R33="","",IF(MONTH(R33+1)&lt;&gt;MONTH(R33),"",R33+1))</f>
        <v/>
      </c>
      <c r="T33" s="78" t="str">
        <f t="shared" si="10"/>
        <v/>
      </c>
      <c r="U33" s="78" t="str">
        <f t="shared" si="10"/>
        <v/>
      </c>
      <c r="V33" s="78" t="str">
        <f t="shared" si="10"/>
        <v/>
      </c>
      <c r="W33" s="78" t="str">
        <f t="shared" si="10"/>
        <v/>
      </c>
      <c r="X33" s="78" t="str">
        <f t="shared" si="10"/>
        <v/>
      </c>
      <c r="Y33" s="75"/>
      <c r="Z33" s="80">
        <f>IF(AF32="","",IF(MONTH(AF32+1)&lt;&gt;MONTH(AF32),"",AF32+1))</f>
        <v>45291</v>
      </c>
      <c r="AA33" s="78" t="str">
        <f>IF(Z33="","",IF(MONTH(Z33+1)&lt;&gt;MONTH(Z33),"",Z33+1))</f>
        <v/>
      </c>
      <c r="AB33" s="78" t="str">
        <f t="shared" si="11"/>
        <v/>
      </c>
      <c r="AC33" s="78" t="str">
        <f t="shared" si="11"/>
        <v/>
      </c>
      <c r="AD33" s="78" t="str">
        <f t="shared" si="11"/>
        <v/>
      </c>
      <c r="AE33" s="78" t="str">
        <f t="shared" si="11"/>
        <v/>
      </c>
      <c r="AF33" s="78" t="str">
        <f t="shared" si="11"/>
        <v/>
      </c>
      <c r="AG33" s="75"/>
      <c r="AI33" s="59"/>
      <c r="AJ33" s="59"/>
      <c r="AK33" s="59"/>
    </row>
    <row r="34" spans="2:37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spans="2:37" x14ac:dyDescent="0.2">
      <c r="I35" s="70"/>
      <c r="Q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spans="2:37" s="70" customFormat="1" ht="15" customHeight="1" x14ac:dyDescent="0.2">
      <c r="AI36" s="59"/>
      <c r="AJ36" s="59"/>
      <c r="AK36" s="59"/>
    </row>
    <row r="37" spans="2:37" ht="13.5" customHeight="1" x14ac:dyDescent="0.2">
      <c r="I37" s="70"/>
      <c r="Q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spans="2:37" ht="13.5" customHeight="1" x14ac:dyDescent="0.2">
      <c r="I38" s="70"/>
      <c r="Q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spans="2:37" ht="13.5" customHeight="1" x14ac:dyDescent="0.2">
      <c r="I39" s="70"/>
      <c r="Q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spans="2:37" ht="13.5" customHeight="1" x14ac:dyDescent="0.2">
      <c r="I40" s="70"/>
      <c r="Q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spans="2:37" ht="13.5" customHeight="1" x14ac:dyDescent="0.2">
      <c r="I41" s="70"/>
      <c r="Q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spans="2:37" ht="13.5" customHeight="1" x14ac:dyDescent="0.2">
      <c r="I42" s="70"/>
      <c r="Q42" s="70"/>
      <c r="Y42" s="70"/>
      <c r="Z42" s="70"/>
      <c r="AA42" s="70"/>
      <c r="AB42" s="70"/>
      <c r="AC42" s="70"/>
      <c r="AD42" s="70"/>
      <c r="AE42" s="70"/>
      <c r="AF42" s="70"/>
      <c r="AG42" s="70"/>
    </row>
  </sheetData>
  <mergeCells count="35">
    <mergeCell ref="A1:AG1"/>
    <mergeCell ref="D3:F3"/>
    <mergeCell ref="J3:L3"/>
    <mergeCell ref="R3:S3"/>
    <mergeCell ref="B26:H26"/>
    <mergeCell ref="J26:P26"/>
    <mergeCell ref="R26:X26"/>
    <mergeCell ref="Z26:AF26"/>
    <mergeCell ref="B6:P6"/>
    <mergeCell ref="R6:AF6"/>
    <mergeCell ref="B8:H8"/>
    <mergeCell ref="J8:P8"/>
    <mergeCell ref="R8:X8"/>
    <mergeCell ref="Z8:AF8"/>
    <mergeCell ref="AJ13:AK13"/>
    <mergeCell ref="AJ20:AK20"/>
    <mergeCell ref="B17:H17"/>
    <mergeCell ref="J17:P17"/>
    <mergeCell ref="R17:X17"/>
    <mergeCell ref="Z17:AF17"/>
    <mergeCell ref="AI8:AK8"/>
    <mergeCell ref="AJ9:AK9"/>
    <mergeCell ref="AJ10:AK10"/>
    <mergeCell ref="AJ11:AK11"/>
    <mergeCell ref="AJ12:AK12"/>
    <mergeCell ref="AJ28:AK28"/>
    <mergeCell ref="AJ29:AK29"/>
    <mergeCell ref="AJ30:AK30"/>
    <mergeCell ref="AJ31:AK31"/>
    <mergeCell ref="AJ21:AK21"/>
    <mergeCell ref="AJ23:AK23"/>
    <mergeCell ref="AJ24:AK24"/>
    <mergeCell ref="AJ25:AK25"/>
    <mergeCell ref="AJ26:AK26"/>
    <mergeCell ref="AJ27:AK27"/>
  </mergeCells>
  <conditionalFormatting sqref="B8">
    <cfRule type="expression" dxfId="66" priority="13">
      <formula>$J$3=1</formula>
    </cfRule>
  </conditionalFormatting>
  <conditionalFormatting sqref="B17">
    <cfRule type="expression" dxfId="65" priority="9">
      <formula>$J$3=1</formula>
    </cfRule>
  </conditionalFormatting>
  <conditionalFormatting sqref="B26">
    <cfRule type="expression" dxfId="64" priority="5">
      <formula>$J$3=1</formula>
    </cfRule>
  </conditionalFormatting>
  <conditionalFormatting sqref="B10:H15 J10:P15 R10:X15 Z10:AF15 B19:H24 J19:P24 R19:X24 Z19:AF24 B28:H33 J28:P33 R28:X33 Z28:AF33">
    <cfRule type="expression" dxfId="63" priority="14">
      <formula>OR(WEEKDAY(B10,1)=1,WEEKDAY(B10,1)=7)</formula>
    </cfRule>
  </conditionalFormatting>
  <conditionalFormatting sqref="J8">
    <cfRule type="expression" dxfId="62" priority="12">
      <formula>$J$3=1</formula>
    </cfRule>
  </conditionalFormatting>
  <conditionalFormatting sqref="J17">
    <cfRule type="expression" dxfId="61" priority="8">
      <formula>$J$3=1</formula>
    </cfRule>
  </conditionalFormatting>
  <conditionalFormatting sqref="J26">
    <cfRule type="expression" dxfId="60" priority="4">
      <formula>$J$3=1</formula>
    </cfRule>
  </conditionalFormatting>
  <conditionalFormatting sqref="R8">
    <cfRule type="expression" dxfId="59" priority="11">
      <formula>$J$3=1</formula>
    </cfRule>
  </conditionalFormatting>
  <conditionalFormatting sqref="R17">
    <cfRule type="expression" dxfId="58" priority="7">
      <formula>$J$3=1</formula>
    </cfRule>
  </conditionalFormatting>
  <conditionalFormatting sqref="R26">
    <cfRule type="expression" dxfId="57" priority="3">
      <formula>$J$3=1</formula>
    </cfRule>
  </conditionalFormatting>
  <conditionalFormatting sqref="Z8">
    <cfRule type="expression" dxfId="56" priority="10">
      <formula>$J$3=1</formula>
    </cfRule>
  </conditionalFormatting>
  <conditionalFormatting sqref="Z17">
    <cfRule type="expression" dxfId="55" priority="6">
      <formula>$J$3=1</formula>
    </cfRule>
  </conditionalFormatting>
  <conditionalFormatting sqref="Z26">
    <cfRule type="expression" dxfId="54" priority="2">
      <formula>$J$3=1</formula>
    </cfRule>
  </conditionalFormatting>
  <conditionalFormatting sqref="AI8">
    <cfRule type="expression" dxfId="53" priority="1">
      <formula>$J$3=1</formula>
    </cfRule>
  </conditionalFormatting>
  <pageMargins left="0.25" right="0.25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AC09-DC10-4D7F-AE25-F83F07D3D990}">
  <sheetPr>
    <pageSetUpPr fitToPage="1"/>
  </sheetPr>
  <dimension ref="A1:AO42"/>
  <sheetViews>
    <sheetView workbookViewId="0">
      <selection activeCell="D4" sqref="D4"/>
    </sheetView>
  </sheetViews>
  <sheetFormatPr baseColWidth="10" defaultColWidth="9.1640625" defaultRowHeight="14" x14ac:dyDescent="0.2"/>
  <cols>
    <col min="1" max="1" width="3.1640625" style="59" customWidth="1"/>
    <col min="2" max="32" width="4" style="59" customWidth="1"/>
    <col min="33" max="33" width="3.1640625" style="59" customWidth="1"/>
    <col min="34" max="34" width="7.1640625" style="59" customWidth="1"/>
    <col min="35" max="35" width="38.1640625" style="59" customWidth="1"/>
    <col min="36" max="16384" width="9.1640625" style="59"/>
  </cols>
  <sheetData>
    <row r="1" spans="1:39" ht="41.5" customHeight="1" x14ac:dyDescent="0.2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I1" s="60"/>
    </row>
    <row r="2" spans="1:39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I2" s="62"/>
    </row>
    <row r="3" spans="1:39" ht="16.5" customHeight="1" x14ac:dyDescent="0.2">
      <c r="A3" s="63"/>
      <c r="B3" s="63"/>
      <c r="C3" s="64" t="s">
        <v>41</v>
      </c>
      <c r="D3" s="110">
        <v>2024</v>
      </c>
      <c r="E3" s="111"/>
      <c r="F3" s="112"/>
      <c r="G3" s="65"/>
      <c r="H3" s="65"/>
      <c r="I3" s="64" t="s">
        <v>42</v>
      </c>
      <c r="J3" s="110">
        <v>1</v>
      </c>
      <c r="K3" s="111"/>
      <c r="L3" s="112"/>
      <c r="M3" s="65"/>
      <c r="N3" s="65"/>
      <c r="O3" s="65"/>
      <c r="P3" s="65"/>
      <c r="Q3" s="64" t="s">
        <v>43</v>
      </c>
      <c r="R3" s="110">
        <v>1</v>
      </c>
      <c r="S3" s="112"/>
      <c r="T3" s="66" t="s">
        <v>44</v>
      </c>
      <c r="U3" s="65"/>
      <c r="V3" s="65"/>
      <c r="W3" s="65"/>
      <c r="X3" s="65"/>
      <c r="Y3" s="65"/>
      <c r="Z3" s="65"/>
      <c r="AA3" s="65"/>
      <c r="AB3" s="63"/>
      <c r="AC3" s="63"/>
      <c r="AD3" s="63"/>
      <c r="AE3" s="63"/>
      <c r="AF3" s="67"/>
      <c r="AG3" s="63"/>
      <c r="AI3" s="68" t="s">
        <v>53</v>
      </c>
      <c r="AJ3" s="68"/>
    </row>
    <row r="4" spans="1:39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I4" s="69" t="s">
        <v>54</v>
      </c>
      <c r="AJ4" s="69"/>
    </row>
    <row r="6" spans="1:39" ht="42" customHeight="1" x14ac:dyDescent="0.2">
      <c r="B6" s="113">
        <f>IF($J$3=1,D3,D3&amp;"-"&amp;D3+1)</f>
        <v>2024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70"/>
      <c r="R6" s="114" t="s">
        <v>45</v>
      </c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70"/>
      <c r="AI6" s="71"/>
    </row>
    <row r="7" spans="1:39" ht="16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39" s="72" customFormat="1" ht="21" customHeight="1" x14ac:dyDescent="0.25">
      <c r="B8" s="115">
        <f>DATE(D3,J3,1)</f>
        <v>45292</v>
      </c>
      <c r="C8" s="115"/>
      <c r="D8" s="115"/>
      <c r="E8" s="115"/>
      <c r="F8" s="115"/>
      <c r="G8" s="115"/>
      <c r="H8" s="115"/>
      <c r="I8" s="73"/>
      <c r="J8" s="115">
        <f>DATE(YEAR(B8+42),MONTH(B8+42),1)</f>
        <v>45323</v>
      </c>
      <c r="K8" s="115"/>
      <c r="L8" s="115"/>
      <c r="M8" s="115"/>
      <c r="N8" s="115"/>
      <c r="O8" s="115"/>
      <c r="P8" s="115"/>
      <c r="Q8" s="73"/>
      <c r="R8" s="115">
        <f>DATE(YEAR(J8+42),MONTH(J8+42),1)</f>
        <v>45352</v>
      </c>
      <c r="S8" s="115"/>
      <c r="T8" s="115"/>
      <c r="U8" s="115"/>
      <c r="V8" s="115"/>
      <c r="W8" s="115"/>
      <c r="X8" s="115"/>
      <c r="Y8" s="73"/>
      <c r="Z8" s="115">
        <f>DATE(YEAR(R8+42),MONTH(R8+42),1)</f>
        <v>45383</v>
      </c>
      <c r="AA8" s="115"/>
      <c r="AB8" s="115"/>
      <c r="AC8" s="115"/>
      <c r="AD8" s="115"/>
      <c r="AE8" s="115"/>
      <c r="AF8" s="115"/>
      <c r="AG8" s="73"/>
      <c r="AI8" s="74"/>
    </row>
    <row r="9" spans="1:39" s="75" customFormat="1" ht="16" x14ac:dyDescent="0.2">
      <c r="B9" s="76" t="str">
        <f>CHOOSE(1+MOD($R$3+1-2,7),"S","M","T","W","T","F","S")</f>
        <v>S</v>
      </c>
      <c r="C9" s="76" t="str">
        <f>CHOOSE(1+MOD($R$3+2-2,7),"S","M","T","W","T","F","S")</f>
        <v>M</v>
      </c>
      <c r="D9" s="76" t="str">
        <f>CHOOSE(1+MOD($R$3+3-2,7),"S","M","T","W","T","F","S")</f>
        <v>T</v>
      </c>
      <c r="E9" s="76" t="str">
        <f>CHOOSE(1+MOD($R$3+4-2,7),"S","M","T","W","T","F","S")</f>
        <v>W</v>
      </c>
      <c r="F9" s="76" t="str">
        <f>CHOOSE(1+MOD($R$3+5-2,7),"S","M","T","W","T","F","S")</f>
        <v>T</v>
      </c>
      <c r="G9" s="76" t="str">
        <f>CHOOSE(1+MOD($R$3+6-2,7),"S","M","T","W","T","F","S")</f>
        <v>F</v>
      </c>
      <c r="H9" s="76" t="str">
        <f>CHOOSE(1+MOD($R$3+7-2,7),"S","M","T","W","T","F","S")</f>
        <v>S</v>
      </c>
      <c r="J9" s="76" t="str">
        <f>CHOOSE(1+MOD($R$3+1-2,7),"S","M","T","W","T","F","S")</f>
        <v>S</v>
      </c>
      <c r="K9" s="76" t="str">
        <f>CHOOSE(1+MOD($R$3+2-2,7),"S","M","T","W","T","F","S")</f>
        <v>M</v>
      </c>
      <c r="L9" s="76" t="str">
        <f>CHOOSE(1+MOD($R$3+3-2,7),"S","M","T","W","T","F","S")</f>
        <v>T</v>
      </c>
      <c r="M9" s="76" t="str">
        <f>CHOOSE(1+MOD($R$3+4-2,7),"S","M","T","W","T","F","S")</f>
        <v>W</v>
      </c>
      <c r="N9" s="76" t="str">
        <f>CHOOSE(1+MOD($R$3+5-2,7),"S","M","T","W","T","F","S")</f>
        <v>T</v>
      </c>
      <c r="O9" s="76" t="str">
        <f>CHOOSE(1+MOD($R$3+6-2,7),"S","M","T","W","T","F","S")</f>
        <v>F</v>
      </c>
      <c r="P9" s="76" t="str">
        <f>CHOOSE(1+MOD($R$3+7-2,7),"S","M","T","W","T","F","S")</f>
        <v>S</v>
      </c>
      <c r="R9" s="76" t="str">
        <f>CHOOSE(1+MOD($R$3+1-2,7),"S","M","T","W","T","F","S")</f>
        <v>S</v>
      </c>
      <c r="S9" s="76" t="str">
        <f>CHOOSE(1+MOD($R$3+2-2,7),"S","M","T","W","T","F","S")</f>
        <v>M</v>
      </c>
      <c r="T9" s="76" t="str">
        <f>CHOOSE(1+MOD($R$3+3-2,7),"S","M","T","W","T","F","S")</f>
        <v>T</v>
      </c>
      <c r="U9" s="76" t="str">
        <f>CHOOSE(1+MOD($R$3+4-2,7),"S","M","T","W","T","F","S")</f>
        <v>W</v>
      </c>
      <c r="V9" s="76" t="str">
        <f>CHOOSE(1+MOD($R$3+5-2,7),"S","M","T","W","T","F","S")</f>
        <v>T</v>
      </c>
      <c r="W9" s="76" t="str">
        <f>CHOOSE(1+MOD($R$3+6-2,7),"S","M","T","W","T","F","S")</f>
        <v>F</v>
      </c>
      <c r="X9" s="76" t="str">
        <f>CHOOSE(1+MOD($R$3+7-2,7),"S","M","T","W","T","F","S")</f>
        <v>S</v>
      </c>
      <c r="Z9" s="76" t="str">
        <f>CHOOSE(1+MOD($R$3+1-2,7),"S","M","T","W","T","F","S")</f>
        <v>S</v>
      </c>
      <c r="AA9" s="76" t="str">
        <f>CHOOSE(1+MOD($R$3+2-2,7),"S","M","T","W","T","F","S")</f>
        <v>M</v>
      </c>
      <c r="AB9" s="76" t="str">
        <f>CHOOSE(1+MOD($R$3+3-2,7),"S","M","T","W","T","F","S")</f>
        <v>T</v>
      </c>
      <c r="AC9" s="76" t="str">
        <f>CHOOSE(1+MOD($R$3+4-2,7),"S","M","T","W","T","F","S")</f>
        <v>W</v>
      </c>
      <c r="AD9" s="76" t="str">
        <f>CHOOSE(1+MOD($R$3+5-2,7),"S","M","T","W","T","F","S")</f>
        <v>T</v>
      </c>
      <c r="AE9" s="76" t="str">
        <f>CHOOSE(1+MOD($R$3+6-2,7),"S","M","T","W","T","F","S")</f>
        <v>F</v>
      </c>
      <c r="AF9" s="76" t="str">
        <f>CHOOSE(1+MOD($R$3+7-2,7),"S","M","T","W","T","F","S")</f>
        <v>S</v>
      </c>
      <c r="AI9" s="74"/>
    </row>
    <row r="10" spans="1:39" s="77" customFormat="1" ht="18" customHeight="1" x14ac:dyDescent="0.2">
      <c r="B10" s="78" t="str">
        <f>IF(WEEKDAY(B8,1)=MOD($R$3,7),B8,"")</f>
        <v/>
      </c>
      <c r="C10" s="78">
        <f>IF(B10="",IF(WEEKDAY(B8,1)=MOD($R$3,7)+1,B8,""),B10+1)</f>
        <v>45292</v>
      </c>
      <c r="D10" s="78">
        <f>IF(C10="",IF(WEEKDAY(B8,1)=MOD($R$3+1,7)+1,B8,""),C10+1)</f>
        <v>45293</v>
      </c>
      <c r="E10" s="78">
        <f>IF(D10="",IF(WEEKDAY(B8,1)=MOD($R$3+2,7)+1,B8,""),D10+1)</f>
        <v>45294</v>
      </c>
      <c r="F10" s="78">
        <f>IF(E10="",IF(WEEKDAY(B8,1)=MOD($R$3+3,7)+1,B8,""),E10+1)</f>
        <v>45295</v>
      </c>
      <c r="G10" s="78">
        <f>IF(F10="",IF(WEEKDAY(B8,1)=MOD($R$3+4,7)+1,B8,""),F10+1)</f>
        <v>45296</v>
      </c>
      <c r="H10" s="78">
        <f>IF(G10="",IF(WEEKDAY(B8,1)=MOD($R$3+5,7)+1,B8,""),G10+1)</f>
        <v>45297</v>
      </c>
      <c r="I10" s="75"/>
      <c r="J10" s="78" t="str">
        <f>IF(WEEKDAY(J8,1)=MOD($R$3,7),J8,"")</f>
        <v/>
      </c>
      <c r="K10" s="78" t="str">
        <f>IF(J10="",IF(WEEKDAY(J8,1)=MOD($R$3,7)+1,J8,""),J10+1)</f>
        <v/>
      </c>
      <c r="L10" s="78" t="str">
        <f>IF(K10="",IF(WEEKDAY(J8,1)=MOD($R$3+1,7)+1,J8,""),K10+1)</f>
        <v/>
      </c>
      <c r="M10" s="78" t="str">
        <f>IF(L10="",IF(WEEKDAY(J8,1)=MOD($R$3+2,7)+1,J8,""),L10+1)</f>
        <v/>
      </c>
      <c r="N10" s="78">
        <f>IF(M10="",IF(WEEKDAY(J8,1)=MOD($R$3+3,7)+1,J8,""),M10+1)</f>
        <v>45323</v>
      </c>
      <c r="O10" s="78">
        <f>IF(N10="",IF(WEEKDAY(J8,1)=MOD($R$3+4,7)+1,J8,""),N10+1)</f>
        <v>45324</v>
      </c>
      <c r="P10" s="78">
        <f>IF(O10="",IF(WEEKDAY(J8,1)=MOD($R$3+5,7)+1,J8,""),O10+1)</f>
        <v>45325</v>
      </c>
      <c r="Q10" s="75"/>
      <c r="R10" s="78" t="str">
        <f>IF(WEEKDAY(R8,1)=MOD($R$3,7),R8,"")</f>
        <v/>
      </c>
      <c r="S10" s="78" t="str">
        <f>IF(R10="",IF(WEEKDAY(R8,1)=MOD($R$3,7)+1,R8,""),R10+1)</f>
        <v/>
      </c>
      <c r="T10" s="78" t="str">
        <f>IF(S10="",IF(WEEKDAY(R8,1)=MOD($R$3+1,7)+1,R8,""),S10+1)</f>
        <v/>
      </c>
      <c r="U10" s="78" t="str">
        <f>IF(T10="",IF(WEEKDAY(R8,1)=MOD($R$3+2,7)+1,R8,""),T10+1)</f>
        <v/>
      </c>
      <c r="V10" s="78" t="str">
        <f>IF(U10="",IF(WEEKDAY(R8,1)=MOD($R$3+3,7)+1,R8,""),U10+1)</f>
        <v/>
      </c>
      <c r="W10" s="78">
        <f>IF(V10="",IF(WEEKDAY(R8,1)=MOD($R$3+4,7)+1,R8,""),V10+1)</f>
        <v>45352</v>
      </c>
      <c r="X10" s="78">
        <f>IF(W10="",IF(WEEKDAY(R8,1)=MOD($R$3+5,7)+1,R8,""),W10+1)</f>
        <v>45353</v>
      </c>
      <c r="Y10" s="75"/>
      <c r="Z10" s="78" t="str">
        <f>IF(WEEKDAY(Z8,1)=MOD($R$3,7),Z8,"")</f>
        <v/>
      </c>
      <c r="AA10" s="78">
        <f>IF(Z10="",IF(WEEKDAY(Z8,1)=MOD($R$3,7)+1,Z8,""),Z10+1)</f>
        <v>45383</v>
      </c>
      <c r="AB10" s="78">
        <f>IF(AA10="",IF(WEEKDAY(Z8,1)=MOD($R$3+1,7)+1,Z8,""),AA10+1)</f>
        <v>45384</v>
      </c>
      <c r="AC10" s="78">
        <f>IF(AB10="",IF(WEEKDAY(Z8,1)=MOD($R$3+2,7)+1,Z8,""),AB10+1)</f>
        <v>45385</v>
      </c>
      <c r="AD10" s="78">
        <f>IF(AC10="",IF(WEEKDAY(Z8,1)=MOD($R$3+3,7)+1,Z8,""),AC10+1)</f>
        <v>45386</v>
      </c>
      <c r="AE10" s="78">
        <f>IF(AD10="",IF(WEEKDAY(Z8,1)=MOD($R$3+4,7)+1,Z8,""),AD10+1)</f>
        <v>45387</v>
      </c>
      <c r="AF10" s="78">
        <f>IF(AE10="",IF(WEEKDAY(Z8,1)=MOD($R$3+5,7)+1,Z8,""),AE10+1)</f>
        <v>45388</v>
      </c>
      <c r="AG10" s="75"/>
      <c r="AI10" s="132" t="s">
        <v>55</v>
      </c>
    </row>
    <row r="11" spans="1:39" s="77" customFormat="1" ht="18" customHeight="1" x14ac:dyDescent="0.2">
      <c r="B11" s="78">
        <f>IF(H10="","",IF(MONTH(H10+1)&lt;&gt;MONTH(H10),"",H10+1))</f>
        <v>45298</v>
      </c>
      <c r="C11" s="78">
        <f>IF(B11="","",IF(MONTH(B11+1)&lt;&gt;MONTH(B11),"",B11+1))</f>
        <v>45299</v>
      </c>
      <c r="D11" s="78">
        <f t="shared" ref="D11:H15" si="0">IF(C11="","",IF(MONTH(C11+1)&lt;&gt;MONTH(C11),"",C11+1))</f>
        <v>45300</v>
      </c>
      <c r="E11" s="78">
        <f t="shared" si="0"/>
        <v>45301</v>
      </c>
      <c r="F11" s="78">
        <f t="shared" si="0"/>
        <v>45302</v>
      </c>
      <c r="G11" s="78">
        <f t="shared" si="0"/>
        <v>45303</v>
      </c>
      <c r="H11" s="78">
        <f t="shared" si="0"/>
        <v>45304</v>
      </c>
      <c r="I11" s="75"/>
      <c r="J11" s="78">
        <f>IF(P10="","",IF(MONTH(P10+1)&lt;&gt;MONTH(P10),"",P10+1))</f>
        <v>45326</v>
      </c>
      <c r="K11" s="78">
        <f>IF(J11="","",IF(MONTH(J11+1)&lt;&gt;MONTH(J11),"",J11+1))</f>
        <v>45327</v>
      </c>
      <c r="L11" s="78">
        <f t="shared" ref="L11:P15" si="1">IF(K11="","",IF(MONTH(K11+1)&lt;&gt;MONTH(K11),"",K11+1))</f>
        <v>45328</v>
      </c>
      <c r="M11" s="78">
        <f t="shared" si="1"/>
        <v>45329</v>
      </c>
      <c r="N11" s="78">
        <f t="shared" si="1"/>
        <v>45330</v>
      </c>
      <c r="O11" s="78">
        <f t="shared" si="1"/>
        <v>45331</v>
      </c>
      <c r="P11" s="78">
        <f t="shared" si="1"/>
        <v>45332</v>
      </c>
      <c r="Q11" s="75"/>
      <c r="R11" s="78">
        <f>IF(X10="","",IF(MONTH(X10+1)&lt;&gt;MONTH(X10),"",X10+1))</f>
        <v>45354</v>
      </c>
      <c r="S11" s="78">
        <f>IF(R11="","",IF(MONTH(R11+1)&lt;&gt;MONTH(R11),"",R11+1))</f>
        <v>45355</v>
      </c>
      <c r="T11" s="78">
        <f t="shared" ref="T11:X15" si="2">IF(S11="","",IF(MONTH(S11+1)&lt;&gt;MONTH(S11),"",S11+1))</f>
        <v>45356</v>
      </c>
      <c r="U11" s="78">
        <f t="shared" si="2"/>
        <v>45357</v>
      </c>
      <c r="V11" s="78">
        <f t="shared" si="2"/>
        <v>45358</v>
      </c>
      <c r="W11" s="78">
        <f t="shared" si="2"/>
        <v>45359</v>
      </c>
      <c r="X11" s="78">
        <f t="shared" si="2"/>
        <v>45360</v>
      </c>
      <c r="Y11" s="75"/>
      <c r="Z11" s="78">
        <f>IF(AF10="","",IF(MONTH(AF10+1)&lt;&gt;MONTH(AF10),"",AF10+1))</f>
        <v>45389</v>
      </c>
      <c r="AA11" s="78">
        <f>IF(Z11="","",IF(MONTH(Z11+1)&lt;&gt;MONTH(Z11),"",Z11+1))</f>
        <v>45390</v>
      </c>
      <c r="AB11" s="78">
        <f t="shared" ref="AB11:AF15" si="3">IF(AA11="","",IF(MONTH(AA11+1)&lt;&gt;MONTH(AA11),"",AA11+1))</f>
        <v>45391</v>
      </c>
      <c r="AC11" s="78">
        <f t="shared" si="3"/>
        <v>45392</v>
      </c>
      <c r="AD11" s="78">
        <f t="shared" si="3"/>
        <v>45393</v>
      </c>
      <c r="AE11" s="78">
        <f t="shared" si="3"/>
        <v>45394</v>
      </c>
      <c r="AF11" s="78">
        <f t="shared" si="3"/>
        <v>45395</v>
      </c>
      <c r="AG11" s="75"/>
      <c r="AI11" s="132"/>
    </row>
    <row r="12" spans="1:39" s="77" customFormat="1" ht="18" customHeight="1" x14ac:dyDescent="0.2">
      <c r="B12" s="78">
        <f>IF(H11="","",IF(MONTH(H11+1)&lt;&gt;MONTH(H11),"",H11+1))</f>
        <v>45305</v>
      </c>
      <c r="C12" s="78">
        <f>IF(B12="","",IF(MONTH(B12+1)&lt;&gt;MONTH(B12),"",B12+1))</f>
        <v>45306</v>
      </c>
      <c r="D12" s="78">
        <f t="shared" si="0"/>
        <v>45307</v>
      </c>
      <c r="E12" s="78">
        <f t="shared" si="0"/>
        <v>45308</v>
      </c>
      <c r="F12" s="78">
        <f t="shared" si="0"/>
        <v>45309</v>
      </c>
      <c r="G12" s="78">
        <f t="shared" si="0"/>
        <v>45310</v>
      </c>
      <c r="H12" s="78">
        <f t="shared" si="0"/>
        <v>45311</v>
      </c>
      <c r="I12" s="75"/>
      <c r="J12" s="78">
        <f>IF(P11="","",IF(MONTH(P11+1)&lt;&gt;MONTH(P11),"",P11+1))</f>
        <v>45333</v>
      </c>
      <c r="K12" s="78">
        <f>IF(J12="","",IF(MONTH(J12+1)&lt;&gt;MONTH(J12),"",J12+1))</f>
        <v>45334</v>
      </c>
      <c r="L12" s="78">
        <f t="shared" si="1"/>
        <v>45335</v>
      </c>
      <c r="M12" s="78">
        <f t="shared" si="1"/>
        <v>45336</v>
      </c>
      <c r="N12" s="78">
        <f t="shared" si="1"/>
        <v>45337</v>
      </c>
      <c r="O12" s="78">
        <f t="shared" si="1"/>
        <v>45338</v>
      </c>
      <c r="P12" s="78">
        <f t="shared" si="1"/>
        <v>45339</v>
      </c>
      <c r="Q12" s="75"/>
      <c r="R12" s="78">
        <f>IF(X11="","",IF(MONTH(X11+1)&lt;&gt;MONTH(X11),"",X11+1))</f>
        <v>45361</v>
      </c>
      <c r="S12" s="78">
        <f>IF(R12="","",IF(MONTH(R12+1)&lt;&gt;MONTH(R12),"",R12+1))</f>
        <v>45362</v>
      </c>
      <c r="T12" s="78">
        <f t="shared" si="2"/>
        <v>45363</v>
      </c>
      <c r="U12" s="78">
        <f t="shared" si="2"/>
        <v>45364</v>
      </c>
      <c r="V12" s="78">
        <f t="shared" si="2"/>
        <v>45365</v>
      </c>
      <c r="W12" s="78">
        <f t="shared" si="2"/>
        <v>45366</v>
      </c>
      <c r="X12" s="78">
        <f t="shared" si="2"/>
        <v>45367</v>
      </c>
      <c r="Y12" s="75"/>
      <c r="Z12" s="78">
        <f>IF(AF11="","",IF(MONTH(AF11+1)&lt;&gt;MONTH(AF11),"",AF11+1))</f>
        <v>45396</v>
      </c>
      <c r="AA12" s="78">
        <f>IF(Z12="","",IF(MONTH(Z12+1)&lt;&gt;MONTH(Z12),"",Z12+1))</f>
        <v>45397</v>
      </c>
      <c r="AB12" s="78">
        <f t="shared" si="3"/>
        <v>45398</v>
      </c>
      <c r="AC12" s="78">
        <f t="shared" si="3"/>
        <v>45399</v>
      </c>
      <c r="AD12" s="78">
        <f t="shared" si="3"/>
        <v>45400</v>
      </c>
      <c r="AE12" s="78">
        <f t="shared" si="3"/>
        <v>45401</v>
      </c>
      <c r="AF12" s="78">
        <f t="shared" si="3"/>
        <v>45402</v>
      </c>
      <c r="AG12" s="75"/>
      <c r="AI12" s="132"/>
    </row>
    <row r="13" spans="1:39" s="77" customFormat="1" ht="18" customHeight="1" x14ac:dyDescent="0.2">
      <c r="B13" s="78">
        <f>IF(H12="","",IF(MONTH(H12+1)&lt;&gt;MONTH(H12),"",H12+1))</f>
        <v>45312</v>
      </c>
      <c r="C13" s="78">
        <f>IF(B13="","",IF(MONTH(B13+1)&lt;&gt;MONTH(B13),"",B13+1))</f>
        <v>45313</v>
      </c>
      <c r="D13" s="78">
        <f t="shared" si="0"/>
        <v>45314</v>
      </c>
      <c r="E13" s="78">
        <f t="shared" si="0"/>
        <v>45315</v>
      </c>
      <c r="F13" s="78">
        <f t="shared" si="0"/>
        <v>45316</v>
      </c>
      <c r="G13" s="78">
        <f t="shared" si="0"/>
        <v>45317</v>
      </c>
      <c r="H13" s="78">
        <f t="shared" si="0"/>
        <v>45318</v>
      </c>
      <c r="I13" s="75"/>
      <c r="J13" s="78">
        <f>IF(P12="","",IF(MONTH(P12+1)&lt;&gt;MONTH(P12),"",P12+1))</f>
        <v>45340</v>
      </c>
      <c r="K13" s="78">
        <f>IF(J13="","",IF(MONTH(J13+1)&lt;&gt;MONTH(J13),"",J13+1))</f>
        <v>45341</v>
      </c>
      <c r="L13" s="78">
        <f t="shared" si="1"/>
        <v>45342</v>
      </c>
      <c r="M13" s="78">
        <f t="shared" si="1"/>
        <v>45343</v>
      </c>
      <c r="N13" s="78">
        <f t="shared" si="1"/>
        <v>45344</v>
      </c>
      <c r="O13" s="78">
        <f t="shared" si="1"/>
        <v>45345</v>
      </c>
      <c r="P13" s="78">
        <f t="shared" si="1"/>
        <v>45346</v>
      </c>
      <c r="Q13" s="75"/>
      <c r="R13" s="78">
        <f>IF(X12="","",IF(MONTH(X12+1)&lt;&gt;MONTH(X12),"",X12+1))</f>
        <v>45368</v>
      </c>
      <c r="S13" s="78">
        <f>IF(R13="","",IF(MONTH(R13+1)&lt;&gt;MONTH(R13),"",R13+1))</f>
        <v>45369</v>
      </c>
      <c r="T13" s="78">
        <f t="shared" si="2"/>
        <v>45370</v>
      </c>
      <c r="U13" s="78">
        <f t="shared" si="2"/>
        <v>45371</v>
      </c>
      <c r="V13" s="78">
        <f t="shared" si="2"/>
        <v>45372</v>
      </c>
      <c r="W13" s="78">
        <f t="shared" si="2"/>
        <v>45373</v>
      </c>
      <c r="X13" s="78">
        <f t="shared" si="2"/>
        <v>45374</v>
      </c>
      <c r="Y13" s="75"/>
      <c r="Z13" s="78">
        <f>IF(AF12="","",IF(MONTH(AF12+1)&lt;&gt;MONTH(AF12),"",AF12+1))</f>
        <v>45403</v>
      </c>
      <c r="AA13" s="78">
        <f>IF(Z13="","",IF(MONTH(Z13+1)&lt;&gt;MONTH(Z13),"",Z13+1))</f>
        <v>45404</v>
      </c>
      <c r="AB13" s="78">
        <f t="shared" si="3"/>
        <v>45405</v>
      </c>
      <c r="AC13" s="78">
        <f t="shared" si="3"/>
        <v>45406</v>
      </c>
      <c r="AD13" s="78">
        <f t="shared" si="3"/>
        <v>45407</v>
      </c>
      <c r="AE13" s="78">
        <f t="shared" si="3"/>
        <v>45408</v>
      </c>
      <c r="AF13" s="78">
        <f t="shared" si="3"/>
        <v>45409</v>
      </c>
      <c r="AG13" s="75"/>
      <c r="AI13" s="132"/>
    </row>
    <row r="14" spans="1:39" s="77" customFormat="1" ht="18" customHeight="1" x14ac:dyDescent="0.2">
      <c r="B14" s="78">
        <f>IF(H13="","",IF(MONTH(H13+1)&lt;&gt;MONTH(H13),"",H13+1))</f>
        <v>45319</v>
      </c>
      <c r="C14" s="78">
        <f>IF(B14="","",IF(MONTH(B14+1)&lt;&gt;MONTH(B14),"",B14+1))</f>
        <v>45320</v>
      </c>
      <c r="D14" s="78">
        <f t="shared" si="0"/>
        <v>45321</v>
      </c>
      <c r="E14" s="78">
        <f t="shared" si="0"/>
        <v>45322</v>
      </c>
      <c r="F14" s="78" t="str">
        <f t="shared" si="0"/>
        <v/>
      </c>
      <c r="G14" s="78" t="str">
        <f t="shared" si="0"/>
        <v/>
      </c>
      <c r="H14" s="78" t="str">
        <f t="shared" si="0"/>
        <v/>
      </c>
      <c r="I14" s="75"/>
      <c r="J14" s="78">
        <f>IF(P13="","",IF(MONTH(P13+1)&lt;&gt;MONTH(P13),"",P13+1))</f>
        <v>45347</v>
      </c>
      <c r="K14" s="78">
        <f>IF(J14="","",IF(MONTH(J14+1)&lt;&gt;MONTH(J14),"",J14+1))</f>
        <v>45348</v>
      </c>
      <c r="L14" s="78">
        <f t="shared" si="1"/>
        <v>45349</v>
      </c>
      <c r="M14" s="78">
        <f t="shared" si="1"/>
        <v>45350</v>
      </c>
      <c r="N14" s="78">
        <f t="shared" si="1"/>
        <v>45351</v>
      </c>
      <c r="O14" s="78" t="str">
        <f t="shared" si="1"/>
        <v/>
      </c>
      <c r="P14" s="78" t="str">
        <f t="shared" si="1"/>
        <v/>
      </c>
      <c r="Q14" s="75"/>
      <c r="R14" s="78">
        <f>IF(X13="","",IF(MONTH(X13+1)&lt;&gt;MONTH(X13),"",X13+1))</f>
        <v>45375</v>
      </c>
      <c r="S14" s="78">
        <f>IF(R14="","",IF(MONTH(R14+1)&lt;&gt;MONTH(R14),"",R14+1))</f>
        <v>45376</v>
      </c>
      <c r="T14" s="78">
        <f t="shared" si="2"/>
        <v>45377</v>
      </c>
      <c r="U14" s="78">
        <f t="shared" si="2"/>
        <v>45378</v>
      </c>
      <c r="V14" s="78">
        <f t="shared" si="2"/>
        <v>45379</v>
      </c>
      <c r="W14" s="78">
        <f t="shared" si="2"/>
        <v>45380</v>
      </c>
      <c r="X14" s="78">
        <f t="shared" si="2"/>
        <v>45381</v>
      </c>
      <c r="Y14" s="75"/>
      <c r="Z14" s="78">
        <f>IF(AF13="","",IF(MONTH(AF13+1)&lt;&gt;MONTH(AF13),"",AF13+1))</f>
        <v>45410</v>
      </c>
      <c r="AA14" s="78">
        <f>IF(Z14="","",IF(MONTH(Z14+1)&lt;&gt;MONTH(Z14),"",Z14+1))</f>
        <v>45411</v>
      </c>
      <c r="AB14" s="78">
        <f t="shared" si="3"/>
        <v>45412</v>
      </c>
      <c r="AC14" s="78" t="str">
        <f t="shared" si="3"/>
        <v/>
      </c>
      <c r="AD14" s="78" t="str">
        <f t="shared" si="3"/>
        <v/>
      </c>
      <c r="AE14" s="78" t="str">
        <f t="shared" si="3"/>
        <v/>
      </c>
      <c r="AF14" s="78" t="str">
        <f t="shared" si="3"/>
        <v/>
      </c>
      <c r="AG14" s="75"/>
      <c r="AI14" s="132"/>
    </row>
    <row r="15" spans="1:39" s="77" customFormat="1" ht="18" customHeight="1" x14ac:dyDescent="0.2">
      <c r="B15" s="78" t="str">
        <f>IF(H14="","",IF(MONTH(H14+1)&lt;&gt;MONTH(H14),"",H14+1))</f>
        <v/>
      </c>
      <c r="C15" s="78" t="str">
        <f>IF(B15="","",IF(MONTH(B15+1)&lt;&gt;MONTH(B15),"",B15+1))</f>
        <v/>
      </c>
      <c r="D15" s="78" t="str">
        <f t="shared" si="0"/>
        <v/>
      </c>
      <c r="E15" s="78" t="str">
        <f t="shared" si="0"/>
        <v/>
      </c>
      <c r="F15" s="78" t="str">
        <f t="shared" si="0"/>
        <v/>
      </c>
      <c r="G15" s="78" t="str">
        <f t="shared" si="0"/>
        <v/>
      </c>
      <c r="H15" s="78" t="str">
        <f t="shared" si="0"/>
        <v/>
      </c>
      <c r="I15" s="75"/>
      <c r="J15" s="78" t="str">
        <f>IF(P14="","",IF(MONTH(P14+1)&lt;&gt;MONTH(P14),"",P14+1))</f>
        <v/>
      </c>
      <c r="K15" s="78" t="str">
        <f>IF(J15="","",IF(MONTH(J15+1)&lt;&gt;MONTH(J15),"",J15+1))</f>
        <v/>
      </c>
      <c r="L15" s="78" t="str">
        <f t="shared" si="1"/>
        <v/>
      </c>
      <c r="M15" s="78" t="str">
        <f t="shared" si="1"/>
        <v/>
      </c>
      <c r="N15" s="78" t="str">
        <f t="shared" si="1"/>
        <v/>
      </c>
      <c r="O15" s="78" t="str">
        <f t="shared" si="1"/>
        <v/>
      </c>
      <c r="P15" s="78" t="str">
        <f t="shared" si="1"/>
        <v/>
      </c>
      <c r="Q15" s="75"/>
      <c r="R15" s="78">
        <f>IF(X14="","",IF(MONTH(X14+1)&lt;&gt;MONTH(X14),"",X14+1))</f>
        <v>45382</v>
      </c>
      <c r="S15" s="78" t="str">
        <f>IF(R15="","",IF(MONTH(R15+1)&lt;&gt;MONTH(R15),"",R15+1))</f>
        <v/>
      </c>
      <c r="T15" s="78" t="str">
        <f t="shared" si="2"/>
        <v/>
      </c>
      <c r="U15" s="78" t="str">
        <f t="shared" si="2"/>
        <v/>
      </c>
      <c r="V15" s="78" t="str">
        <f t="shared" si="2"/>
        <v/>
      </c>
      <c r="W15" s="78" t="str">
        <f t="shared" si="2"/>
        <v/>
      </c>
      <c r="X15" s="78" t="str">
        <f t="shared" si="2"/>
        <v/>
      </c>
      <c r="Y15" s="75"/>
      <c r="Z15" s="78" t="str">
        <f>IF(AF14="","",IF(MONTH(AF14+1)&lt;&gt;MONTH(AF14),"",AF14+1))</f>
        <v/>
      </c>
      <c r="AA15" s="78" t="str">
        <f>IF(Z15="","",IF(MONTH(Z15+1)&lt;&gt;MONTH(Z15),"",Z15+1))</f>
        <v/>
      </c>
      <c r="AB15" s="78" t="str">
        <f t="shared" si="3"/>
        <v/>
      </c>
      <c r="AC15" s="78" t="str">
        <f t="shared" si="3"/>
        <v/>
      </c>
      <c r="AD15" s="78" t="str">
        <f t="shared" si="3"/>
        <v/>
      </c>
      <c r="AE15" s="78" t="str">
        <f t="shared" si="3"/>
        <v/>
      </c>
      <c r="AF15" s="78" t="str">
        <f t="shared" si="3"/>
        <v/>
      </c>
      <c r="AG15" s="75"/>
      <c r="AI15" s="132"/>
    </row>
    <row r="16" spans="1:39" ht="18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I16" s="79"/>
      <c r="AM16" s="59" t="s">
        <v>39</v>
      </c>
    </row>
    <row r="17" spans="2:41" s="72" customFormat="1" ht="21" customHeight="1" x14ac:dyDescent="0.25">
      <c r="B17" s="115">
        <f>DATE(YEAR(Z8+42),MONTH(Z8+42),1)</f>
        <v>45413</v>
      </c>
      <c r="C17" s="115"/>
      <c r="D17" s="115"/>
      <c r="E17" s="115"/>
      <c r="F17" s="115"/>
      <c r="G17" s="115"/>
      <c r="H17" s="115"/>
      <c r="I17" s="73"/>
      <c r="J17" s="115">
        <f>DATE(YEAR(B17+42),MONTH(B17+42),1)</f>
        <v>45444</v>
      </c>
      <c r="K17" s="115"/>
      <c r="L17" s="115"/>
      <c r="M17" s="115"/>
      <c r="N17" s="115"/>
      <c r="O17" s="115"/>
      <c r="P17" s="115"/>
      <c r="Q17" s="73"/>
      <c r="R17" s="115">
        <f>DATE(YEAR(J17+42),MONTH(J17+42),1)</f>
        <v>45474</v>
      </c>
      <c r="S17" s="115"/>
      <c r="T17" s="115"/>
      <c r="U17" s="115"/>
      <c r="V17" s="115"/>
      <c r="W17" s="115"/>
      <c r="X17" s="115"/>
      <c r="Y17" s="73"/>
      <c r="Z17" s="115">
        <f>DATE(YEAR(R17+42),MONTH(R17+42),1)</f>
        <v>45505</v>
      </c>
      <c r="AA17" s="115"/>
      <c r="AB17" s="115"/>
      <c r="AC17" s="115"/>
      <c r="AD17" s="115"/>
      <c r="AE17" s="115"/>
      <c r="AF17" s="115"/>
      <c r="AG17" s="73"/>
      <c r="AI17" s="79"/>
    </row>
    <row r="18" spans="2:41" s="75" customFormat="1" ht="16" x14ac:dyDescent="0.2">
      <c r="B18" s="76" t="str">
        <f>CHOOSE(1+MOD($R$3+1-2,7),"S","M","T","W","T","F","S")</f>
        <v>S</v>
      </c>
      <c r="C18" s="76" t="str">
        <f>CHOOSE(1+MOD($R$3+2-2,7),"S","M","T","W","T","F","S")</f>
        <v>M</v>
      </c>
      <c r="D18" s="76" t="str">
        <f>CHOOSE(1+MOD($R$3+3-2,7),"S","M","T","W","T","F","S")</f>
        <v>T</v>
      </c>
      <c r="E18" s="76" t="str">
        <f>CHOOSE(1+MOD($R$3+4-2,7),"S","M","T","W","T","F","S")</f>
        <v>W</v>
      </c>
      <c r="F18" s="76" t="str">
        <f>CHOOSE(1+MOD($R$3+5-2,7),"S","M","T","W","T","F","S")</f>
        <v>T</v>
      </c>
      <c r="G18" s="76" t="str">
        <f>CHOOSE(1+MOD($R$3+6-2,7),"S","M","T","W","T","F","S")</f>
        <v>F</v>
      </c>
      <c r="H18" s="76" t="str">
        <f>CHOOSE(1+MOD($R$3+7-2,7),"S","M","T","W","T","F","S")</f>
        <v>S</v>
      </c>
      <c r="J18" s="76" t="str">
        <f>CHOOSE(1+MOD($R$3+1-2,7),"S","M","T","W","T","F","S")</f>
        <v>S</v>
      </c>
      <c r="K18" s="76" t="str">
        <f>CHOOSE(1+MOD($R$3+2-2,7),"S","M","T","W","T","F","S")</f>
        <v>M</v>
      </c>
      <c r="L18" s="76" t="str">
        <f>CHOOSE(1+MOD($R$3+3-2,7),"S","M","T","W","T","F","S")</f>
        <v>T</v>
      </c>
      <c r="M18" s="76" t="str">
        <f>CHOOSE(1+MOD($R$3+4-2,7),"S","M","T","W","T","F","S")</f>
        <v>W</v>
      </c>
      <c r="N18" s="76" t="str">
        <f>CHOOSE(1+MOD($R$3+5-2,7),"S","M","T","W","T","F","S")</f>
        <v>T</v>
      </c>
      <c r="O18" s="76" t="str">
        <f>CHOOSE(1+MOD($R$3+6-2,7),"S","M","T","W","T","F","S")</f>
        <v>F</v>
      </c>
      <c r="P18" s="76" t="str">
        <f>CHOOSE(1+MOD($R$3+7-2,7),"S","M","T","W","T","F","S")</f>
        <v>S</v>
      </c>
      <c r="R18" s="76" t="str">
        <f>CHOOSE(1+MOD($R$3+1-2,7),"S","M","T","W","T","F","S")</f>
        <v>S</v>
      </c>
      <c r="S18" s="76" t="str">
        <f>CHOOSE(1+MOD($R$3+2-2,7),"S","M","T","W","T","F","S")</f>
        <v>M</v>
      </c>
      <c r="T18" s="76" t="str">
        <f>CHOOSE(1+MOD($R$3+3-2,7),"S","M","T","W","T","F","S")</f>
        <v>T</v>
      </c>
      <c r="U18" s="76" t="str">
        <f>CHOOSE(1+MOD($R$3+4-2,7),"S","M","T","W","T","F","S")</f>
        <v>W</v>
      </c>
      <c r="V18" s="76" t="str">
        <f>CHOOSE(1+MOD($R$3+5-2,7),"S","M","T","W","T","F","S")</f>
        <v>T</v>
      </c>
      <c r="W18" s="76" t="str">
        <f>CHOOSE(1+MOD($R$3+6-2,7),"S","M","T","W","T","F","S")</f>
        <v>F</v>
      </c>
      <c r="X18" s="76" t="str">
        <f>CHOOSE(1+MOD($R$3+7-2,7),"S","M","T","W","T","F","S")</f>
        <v>S</v>
      </c>
      <c r="Z18" s="76" t="str">
        <f>CHOOSE(1+MOD($R$3+1-2,7),"S","M","T","W","T","F","S")</f>
        <v>S</v>
      </c>
      <c r="AA18" s="76" t="str">
        <f>CHOOSE(1+MOD($R$3+2-2,7),"S","M","T","W","T","F","S")</f>
        <v>M</v>
      </c>
      <c r="AB18" s="76" t="str">
        <f>CHOOSE(1+MOD($R$3+3-2,7),"S","M","T","W","T","F","S")</f>
        <v>T</v>
      </c>
      <c r="AC18" s="76" t="str">
        <f>CHOOSE(1+MOD($R$3+4-2,7),"S","M","T","W","T","F","S")</f>
        <v>W</v>
      </c>
      <c r="AD18" s="76" t="str">
        <f>CHOOSE(1+MOD($R$3+5-2,7),"S","M","T","W","T","F","S")</f>
        <v>T</v>
      </c>
      <c r="AE18" s="76" t="str">
        <f>CHOOSE(1+MOD($R$3+6-2,7),"S","M","T","W","T","F","S")</f>
        <v>F</v>
      </c>
      <c r="AF18" s="76" t="str">
        <f>CHOOSE(1+MOD($R$3+7-2,7),"S","M","T","W","T","F","S")</f>
        <v>S</v>
      </c>
      <c r="AH18" s="91"/>
      <c r="AI18" s="88" t="s">
        <v>56</v>
      </c>
    </row>
    <row r="19" spans="2:41" s="77" customFormat="1" ht="18" customHeight="1" x14ac:dyDescent="0.2">
      <c r="B19" s="78" t="str">
        <f>IF(WEEKDAY(B17,1)=MOD($R$3,7),B17,"")</f>
        <v/>
      </c>
      <c r="C19" s="78" t="str">
        <f>IF(B19="",IF(WEEKDAY(B17,1)=MOD($R$3,7)+1,B17,""),B19+1)</f>
        <v/>
      </c>
      <c r="D19" s="78" t="str">
        <f>IF(C19="",IF(WEEKDAY(B17,1)=MOD($R$3+1,7)+1,B17,""),C19+1)</f>
        <v/>
      </c>
      <c r="E19" s="78">
        <f>IF(D19="",IF(WEEKDAY(B17,1)=MOD($R$3+2,7)+1,B17,""),D19+1)</f>
        <v>45413</v>
      </c>
      <c r="F19" s="78">
        <f>IF(E19="",IF(WEEKDAY(B17,1)=MOD($R$3+3,7)+1,B17,""),E19+1)</f>
        <v>45414</v>
      </c>
      <c r="G19" s="78">
        <f>IF(F19="",IF(WEEKDAY(B17,1)=MOD($R$3+4,7)+1,B17,""),F19+1)</f>
        <v>45415</v>
      </c>
      <c r="H19" s="78">
        <f>IF(G19="",IF(WEEKDAY(B17,1)=MOD($R$3+5,7)+1,B17,""),G19+1)</f>
        <v>45416</v>
      </c>
      <c r="I19" s="75"/>
      <c r="J19" s="78" t="str">
        <f>IF(WEEKDAY(J17,1)=MOD($R$3,7),J17,"")</f>
        <v/>
      </c>
      <c r="K19" s="78" t="str">
        <f>IF(J19="",IF(WEEKDAY(J17,1)=MOD($R$3,7)+1,J17,""),J19+1)</f>
        <v/>
      </c>
      <c r="L19" s="78" t="str">
        <f>IF(K19="",IF(WEEKDAY(J17,1)=MOD($R$3+1,7)+1,J17,""),K19+1)</f>
        <v/>
      </c>
      <c r="M19" s="78" t="str">
        <f>IF(L19="",IF(WEEKDAY(J17,1)=MOD($R$3+2,7)+1,J17,""),L19+1)</f>
        <v/>
      </c>
      <c r="N19" s="78" t="str">
        <f>IF(M19="",IF(WEEKDAY(J17,1)=MOD($R$3+3,7)+1,J17,""),M19+1)</f>
        <v/>
      </c>
      <c r="O19" s="78" t="str">
        <f>IF(N19="",IF(WEEKDAY(J17,1)=MOD($R$3+4,7)+1,J17,""),N19+1)</f>
        <v/>
      </c>
      <c r="P19" s="78">
        <f>IF(O19="",IF(WEEKDAY(J17,1)=MOD($R$3+5,7)+1,J17,""),O19+1)</f>
        <v>45444</v>
      </c>
      <c r="Q19" s="75"/>
      <c r="R19" s="78" t="str">
        <f>IF(WEEKDAY(R17,1)=MOD($R$3,7),R17,"")</f>
        <v/>
      </c>
      <c r="S19" s="78">
        <f>IF(R19="",IF(WEEKDAY(R17,1)=MOD($R$3,7)+1,R17,""),R19+1)</f>
        <v>45474</v>
      </c>
      <c r="T19" s="78">
        <f>IF(S19="",IF(WEEKDAY(R17,1)=MOD($R$3+1,7)+1,R17,""),S19+1)</f>
        <v>45475</v>
      </c>
      <c r="U19" s="78">
        <f>IF(T19="",IF(WEEKDAY(R17,1)=MOD($R$3+2,7)+1,R17,""),T19+1)</f>
        <v>45476</v>
      </c>
      <c r="V19" s="78">
        <f>IF(U19="",IF(WEEKDAY(R17,1)=MOD($R$3+3,7)+1,R17,""),U19+1)</f>
        <v>45477</v>
      </c>
      <c r="W19" s="78">
        <f>IF(V19="",IF(WEEKDAY(R17,1)=MOD($R$3+4,7)+1,R17,""),V19+1)</f>
        <v>45478</v>
      </c>
      <c r="X19" s="78">
        <f>IF(W19="",IF(WEEKDAY(R17,1)=MOD($R$3+5,7)+1,R17,""),W19+1)</f>
        <v>45479</v>
      </c>
      <c r="Y19" s="75"/>
      <c r="Z19" s="78" t="str">
        <f>IF(WEEKDAY(Z17,1)=MOD($R$3,7),Z17,"")</f>
        <v/>
      </c>
      <c r="AA19" s="78" t="str">
        <f>IF(Z19="",IF(WEEKDAY(Z17,1)=MOD($R$3,7)+1,Z17,""),Z19+1)</f>
        <v/>
      </c>
      <c r="AB19" s="78" t="str">
        <f>IF(AA19="",IF(WEEKDAY(Z17,1)=MOD($R$3+1,7)+1,Z17,""),AA19+1)</f>
        <v/>
      </c>
      <c r="AC19" s="78" t="str">
        <f>IF(AB19="",IF(WEEKDAY(Z17,1)=MOD($R$3+2,7)+1,Z17,""),AB19+1)</f>
        <v/>
      </c>
      <c r="AD19" s="78">
        <f>IF(AC19="",IF(WEEKDAY(Z17,1)=MOD($R$3+3,7)+1,Z17,""),AC19+1)</f>
        <v>45505</v>
      </c>
      <c r="AE19" s="78">
        <f>IF(AD19="",IF(WEEKDAY(Z17,1)=MOD($R$3+4,7)+1,Z17,""),AD19+1)</f>
        <v>45506</v>
      </c>
      <c r="AF19" s="78">
        <f>IF(AE19="",IF(WEEKDAY(Z17,1)=MOD($R$3+5,7)+1,Z17,""),AE19+1)</f>
        <v>45507</v>
      </c>
      <c r="AG19" s="75"/>
      <c r="AI19" s="79"/>
    </row>
    <row r="20" spans="2:41" s="77" customFormat="1" ht="18" customHeight="1" x14ac:dyDescent="0.2">
      <c r="B20" s="78">
        <f>IF(H19="","",IF(MONTH(H19+1)&lt;&gt;MONTH(H19),"",H19+1))</f>
        <v>45417</v>
      </c>
      <c r="C20" s="78">
        <f>IF(B20="","",IF(MONTH(B20+1)&lt;&gt;MONTH(B20),"",B20+1))</f>
        <v>45418</v>
      </c>
      <c r="D20" s="78">
        <f t="shared" ref="D20:H24" si="4">IF(C20="","",IF(MONTH(C20+1)&lt;&gt;MONTH(C20),"",C20+1))</f>
        <v>45419</v>
      </c>
      <c r="E20" s="78">
        <f t="shared" si="4"/>
        <v>45420</v>
      </c>
      <c r="F20" s="78">
        <f t="shared" si="4"/>
        <v>45421</v>
      </c>
      <c r="G20" s="78">
        <f t="shared" si="4"/>
        <v>45422</v>
      </c>
      <c r="H20" s="78">
        <f t="shared" si="4"/>
        <v>45423</v>
      </c>
      <c r="I20" s="75"/>
      <c r="J20" s="78">
        <f>IF(P19="","",IF(MONTH(P19+1)&lt;&gt;MONTH(P19),"",P19+1))</f>
        <v>45445</v>
      </c>
      <c r="K20" s="78">
        <f>IF(J20="","",IF(MONTH(J20+1)&lt;&gt;MONTH(J20),"",J20+1))</f>
        <v>45446</v>
      </c>
      <c r="L20" s="78">
        <f t="shared" ref="L20:P24" si="5">IF(K20="","",IF(MONTH(K20+1)&lt;&gt;MONTH(K20),"",K20+1))</f>
        <v>45447</v>
      </c>
      <c r="M20" s="78">
        <f t="shared" si="5"/>
        <v>45448</v>
      </c>
      <c r="N20" s="78">
        <f t="shared" si="5"/>
        <v>45449</v>
      </c>
      <c r="O20" s="78">
        <f t="shared" si="5"/>
        <v>45450</v>
      </c>
      <c r="P20" s="78">
        <f t="shared" si="5"/>
        <v>45451</v>
      </c>
      <c r="Q20" s="75"/>
      <c r="R20" s="78">
        <f>IF(X19="","",IF(MONTH(X19+1)&lt;&gt;MONTH(X19),"",X19+1))</f>
        <v>45480</v>
      </c>
      <c r="S20" s="78">
        <f>IF(R20="","",IF(MONTH(R20+1)&lt;&gt;MONTH(R20),"",R20+1))</f>
        <v>45481</v>
      </c>
      <c r="T20" s="78">
        <f t="shared" ref="T20:X24" si="6">IF(S20="","",IF(MONTH(S20+1)&lt;&gt;MONTH(S20),"",S20+1))</f>
        <v>45482</v>
      </c>
      <c r="U20" s="78">
        <f t="shared" si="6"/>
        <v>45483</v>
      </c>
      <c r="V20" s="78">
        <f t="shared" si="6"/>
        <v>45484</v>
      </c>
      <c r="W20" s="78">
        <f t="shared" si="6"/>
        <v>45485</v>
      </c>
      <c r="X20" s="78">
        <f t="shared" si="6"/>
        <v>45486</v>
      </c>
      <c r="Y20" s="75"/>
      <c r="Z20" s="78">
        <f>IF(AF19="","",IF(MONTH(AF19+1)&lt;&gt;MONTH(AF19),"",AF19+1))</f>
        <v>45508</v>
      </c>
      <c r="AA20" s="78">
        <f>IF(Z20="","",IF(MONTH(Z20+1)&lt;&gt;MONTH(Z20),"",Z20+1))</f>
        <v>45509</v>
      </c>
      <c r="AB20" s="78">
        <f t="shared" ref="AB20:AF24" si="7">IF(AA20="","",IF(MONTH(AA20+1)&lt;&gt;MONTH(AA20),"",AA20+1))</f>
        <v>45510</v>
      </c>
      <c r="AC20" s="78">
        <f t="shared" si="7"/>
        <v>45511</v>
      </c>
      <c r="AD20" s="78">
        <f t="shared" si="7"/>
        <v>45512</v>
      </c>
      <c r="AE20" s="78">
        <f t="shared" si="7"/>
        <v>45513</v>
      </c>
      <c r="AF20" s="78">
        <f t="shared" si="7"/>
        <v>45514</v>
      </c>
      <c r="AG20" s="75"/>
      <c r="AI20" s="79"/>
    </row>
    <row r="21" spans="2:41" s="77" customFormat="1" ht="18" customHeight="1" x14ac:dyDescent="0.2">
      <c r="B21" s="78">
        <f>IF(H20="","",IF(MONTH(H20+1)&lt;&gt;MONTH(H20),"",H20+1))</f>
        <v>45424</v>
      </c>
      <c r="C21" s="78">
        <f>IF(B21="","",IF(MONTH(B21+1)&lt;&gt;MONTH(B21),"",B21+1))</f>
        <v>45425</v>
      </c>
      <c r="D21" s="78">
        <f t="shared" si="4"/>
        <v>45426</v>
      </c>
      <c r="E21" s="78">
        <f t="shared" si="4"/>
        <v>45427</v>
      </c>
      <c r="F21" s="78">
        <f t="shared" si="4"/>
        <v>45428</v>
      </c>
      <c r="G21" s="78">
        <f t="shared" si="4"/>
        <v>45429</v>
      </c>
      <c r="H21" s="78">
        <f t="shared" si="4"/>
        <v>45430</v>
      </c>
      <c r="I21" s="75"/>
      <c r="J21" s="78">
        <f>IF(P20="","",IF(MONTH(P20+1)&lt;&gt;MONTH(P20),"",P20+1))</f>
        <v>45452</v>
      </c>
      <c r="K21" s="78">
        <f>IF(J21="","",IF(MONTH(J21+1)&lt;&gt;MONTH(J21),"",J21+1))</f>
        <v>45453</v>
      </c>
      <c r="L21" s="78">
        <f t="shared" si="5"/>
        <v>45454</v>
      </c>
      <c r="M21" s="78">
        <f t="shared" si="5"/>
        <v>45455</v>
      </c>
      <c r="N21" s="78">
        <f t="shared" si="5"/>
        <v>45456</v>
      </c>
      <c r="O21" s="78">
        <f t="shared" si="5"/>
        <v>45457</v>
      </c>
      <c r="P21" s="78">
        <f t="shared" si="5"/>
        <v>45458</v>
      </c>
      <c r="Q21" s="75"/>
      <c r="R21" s="78">
        <f>IF(X20="","",IF(MONTH(X20+1)&lt;&gt;MONTH(X20),"",X20+1))</f>
        <v>45487</v>
      </c>
      <c r="S21" s="78">
        <f>IF(R21="","",IF(MONTH(R21+1)&lt;&gt;MONTH(R21),"",R21+1))</f>
        <v>45488</v>
      </c>
      <c r="T21" s="78">
        <f t="shared" si="6"/>
        <v>45489</v>
      </c>
      <c r="U21" s="78">
        <f t="shared" si="6"/>
        <v>45490</v>
      </c>
      <c r="V21" s="78">
        <f t="shared" si="6"/>
        <v>45491</v>
      </c>
      <c r="W21" s="78">
        <f t="shared" si="6"/>
        <v>45492</v>
      </c>
      <c r="X21" s="78">
        <f t="shared" si="6"/>
        <v>45493</v>
      </c>
      <c r="Y21" s="75"/>
      <c r="Z21" s="78">
        <f>IF(AF20="","",IF(MONTH(AF20+1)&lt;&gt;MONTH(AF20),"",AF20+1))</f>
        <v>45515</v>
      </c>
      <c r="AA21" s="78">
        <f>IF(Z21="","",IF(MONTH(Z21+1)&lt;&gt;MONTH(Z21),"",Z21+1))</f>
        <v>45516</v>
      </c>
      <c r="AB21" s="78">
        <f t="shared" si="7"/>
        <v>45517</v>
      </c>
      <c r="AC21" s="78">
        <f t="shared" si="7"/>
        <v>45518</v>
      </c>
      <c r="AD21" s="78">
        <f t="shared" si="7"/>
        <v>45519</v>
      </c>
      <c r="AE21" s="78">
        <f t="shared" si="7"/>
        <v>45520</v>
      </c>
      <c r="AF21" s="78">
        <f t="shared" si="7"/>
        <v>45521</v>
      </c>
      <c r="AG21" s="75"/>
      <c r="AH21" s="87"/>
      <c r="AI21" s="88" t="s">
        <v>57</v>
      </c>
    </row>
    <row r="22" spans="2:41" s="77" customFormat="1" ht="18" customHeight="1" x14ac:dyDescent="0.2">
      <c r="B22" s="78">
        <f>IF(H21="","",IF(MONTH(H21+1)&lt;&gt;MONTH(H21),"",H21+1))</f>
        <v>45431</v>
      </c>
      <c r="C22" s="78">
        <f>IF(B22="","",IF(MONTH(B22+1)&lt;&gt;MONTH(B22),"",B22+1))</f>
        <v>45432</v>
      </c>
      <c r="D22" s="78">
        <f t="shared" si="4"/>
        <v>45433</v>
      </c>
      <c r="E22" s="78">
        <f t="shared" si="4"/>
        <v>45434</v>
      </c>
      <c r="F22" s="78">
        <f t="shared" si="4"/>
        <v>45435</v>
      </c>
      <c r="G22" s="78">
        <f t="shared" si="4"/>
        <v>45436</v>
      </c>
      <c r="H22" s="78">
        <f t="shared" si="4"/>
        <v>45437</v>
      </c>
      <c r="I22" s="75"/>
      <c r="J22" s="78">
        <f>IF(P21="","",IF(MONTH(P21+1)&lt;&gt;MONTH(P21),"",P21+1))</f>
        <v>45459</v>
      </c>
      <c r="K22" s="78">
        <f>IF(J22="","",IF(MONTH(J22+1)&lt;&gt;MONTH(J22),"",J22+1))</f>
        <v>45460</v>
      </c>
      <c r="L22" s="78">
        <f t="shared" si="5"/>
        <v>45461</v>
      </c>
      <c r="M22" s="78">
        <f t="shared" si="5"/>
        <v>45462</v>
      </c>
      <c r="N22" s="78">
        <f t="shared" si="5"/>
        <v>45463</v>
      </c>
      <c r="O22" s="78">
        <f t="shared" si="5"/>
        <v>45464</v>
      </c>
      <c r="P22" s="78">
        <f t="shared" si="5"/>
        <v>45465</v>
      </c>
      <c r="Q22" s="75"/>
      <c r="R22" s="78">
        <f>IF(X21="","",IF(MONTH(X21+1)&lt;&gt;MONTH(X21),"",X21+1))</f>
        <v>45494</v>
      </c>
      <c r="S22" s="78">
        <f>IF(R22="","",IF(MONTH(R22+1)&lt;&gt;MONTH(R22),"",R22+1))</f>
        <v>45495</v>
      </c>
      <c r="T22" s="78">
        <f t="shared" si="6"/>
        <v>45496</v>
      </c>
      <c r="U22" s="78">
        <f t="shared" si="6"/>
        <v>45497</v>
      </c>
      <c r="V22" s="78">
        <f t="shared" si="6"/>
        <v>45498</v>
      </c>
      <c r="W22" s="78">
        <f t="shared" si="6"/>
        <v>45499</v>
      </c>
      <c r="X22" s="78">
        <f t="shared" si="6"/>
        <v>45500</v>
      </c>
      <c r="Y22" s="75"/>
      <c r="Z22" s="78">
        <f>IF(AF21="","",IF(MONTH(AF21+1)&lt;&gt;MONTH(AF21),"",AF21+1))</f>
        <v>45522</v>
      </c>
      <c r="AA22" s="78">
        <f>IF(Z22="","",IF(MONTH(Z22+1)&lt;&gt;MONTH(Z22),"",Z22+1))</f>
        <v>45523</v>
      </c>
      <c r="AB22" s="78">
        <f t="shared" si="7"/>
        <v>45524</v>
      </c>
      <c r="AC22" s="78">
        <f t="shared" si="7"/>
        <v>45525</v>
      </c>
      <c r="AD22" s="78">
        <f t="shared" si="7"/>
        <v>45526</v>
      </c>
      <c r="AE22" s="78">
        <f t="shared" si="7"/>
        <v>45527</v>
      </c>
      <c r="AF22" s="78">
        <f t="shared" si="7"/>
        <v>45528</v>
      </c>
      <c r="AG22" s="75"/>
      <c r="AI22" s="79"/>
    </row>
    <row r="23" spans="2:41" s="77" customFormat="1" ht="18" customHeight="1" x14ac:dyDescent="0.2">
      <c r="B23" s="78">
        <f>IF(H22="","",IF(MONTH(H22+1)&lt;&gt;MONTH(H22),"",H22+1))</f>
        <v>45438</v>
      </c>
      <c r="C23" s="78">
        <f>IF(B23="","",IF(MONTH(B23+1)&lt;&gt;MONTH(B23),"",B23+1))</f>
        <v>45439</v>
      </c>
      <c r="D23" s="78">
        <f t="shared" si="4"/>
        <v>45440</v>
      </c>
      <c r="E23" s="78">
        <f t="shared" si="4"/>
        <v>45441</v>
      </c>
      <c r="F23" s="78">
        <f t="shared" si="4"/>
        <v>45442</v>
      </c>
      <c r="G23" s="78">
        <f t="shared" si="4"/>
        <v>45443</v>
      </c>
      <c r="H23" s="78" t="str">
        <f t="shared" si="4"/>
        <v/>
      </c>
      <c r="I23" s="75"/>
      <c r="J23" s="78">
        <f>IF(P22="","",IF(MONTH(P22+1)&lt;&gt;MONTH(P22),"",P22+1))</f>
        <v>45466</v>
      </c>
      <c r="K23" s="78">
        <f>IF(J23="","",IF(MONTH(J23+1)&lt;&gt;MONTH(J23),"",J23+1))</f>
        <v>45467</v>
      </c>
      <c r="L23" s="78">
        <f t="shared" si="5"/>
        <v>45468</v>
      </c>
      <c r="M23" s="78">
        <f t="shared" si="5"/>
        <v>45469</v>
      </c>
      <c r="N23" s="78">
        <f t="shared" si="5"/>
        <v>45470</v>
      </c>
      <c r="O23" s="78">
        <f t="shared" si="5"/>
        <v>45471</v>
      </c>
      <c r="P23" s="78">
        <f t="shared" si="5"/>
        <v>45472</v>
      </c>
      <c r="Q23" s="75"/>
      <c r="R23" s="78">
        <f>IF(X22="","",IF(MONTH(X22+1)&lt;&gt;MONTH(X22),"",X22+1))</f>
        <v>45501</v>
      </c>
      <c r="S23" s="78">
        <f>IF(R23="","",IF(MONTH(R23+1)&lt;&gt;MONTH(R23),"",R23+1))</f>
        <v>45502</v>
      </c>
      <c r="T23" s="78">
        <f t="shared" si="6"/>
        <v>45503</v>
      </c>
      <c r="U23" s="78">
        <f t="shared" si="6"/>
        <v>45504</v>
      </c>
      <c r="V23" s="78" t="str">
        <f t="shared" si="6"/>
        <v/>
      </c>
      <c r="W23" s="78" t="str">
        <f t="shared" si="6"/>
        <v/>
      </c>
      <c r="X23" s="78" t="str">
        <f t="shared" si="6"/>
        <v/>
      </c>
      <c r="Y23" s="75"/>
      <c r="Z23" s="78">
        <f>IF(AF22="","",IF(MONTH(AF22+1)&lt;&gt;MONTH(AF22),"",AF22+1))</f>
        <v>45529</v>
      </c>
      <c r="AA23" s="78">
        <f>IF(Z23="","",IF(MONTH(Z23+1)&lt;&gt;MONTH(Z23),"",Z23+1))</f>
        <v>45530</v>
      </c>
      <c r="AB23" s="78">
        <f t="shared" si="7"/>
        <v>45531</v>
      </c>
      <c r="AC23" s="78">
        <f t="shared" si="7"/>
        <v>45532</v>
      </c>
      <c r="AD23" s="78">
        <f t="shared" si="7"/>
        <v>45533</v>
      </c>
      <c r="AE23" s="78">
        <f t="shared" si="7"/>
        <v>45534</v>
      </c>
      <c r="AF23" s="78">
        <f t="shared" si="7"/>
        <v>45535</v>
      </c>
      <c r="AG23" s="75"/>
      <c r="AH23" s="95"/>
      <c r="AI23" s="88" t="s">
        <v>58</v>
      </c>
    </row>
    <row r="24" spans="2:41" s="77" customFormat="1" ht="18" customHeight="1" x14ac:dyDescent="0.2">
      <c r="B24" s="78" t="str">
        <f>IF(H23="","",IF(MONTH(H23+1)&lt;&gt;MONTH(H23),"",H23+1))</f>
        <v/>
      </c>
      <c r="C24" s="78" t="str">
        <f>IF(B24="","",IF(MONTH(B24+1)&lt;&gt;MONTH(B24),"",B24+1))</f>
        <v/>
      </c>
      <c r="D24" s="78" t="str">
        <f t="shared" si="4"/>
        <v/>
      </c>
      <c r="E24" s="78" t="str">
        <f t="shared" si="4"/>
        <v/>
      </c>
      <c r="F24" s="78" t="str">
        <f t="shared" si="4"/>
        <v/>
      </c>
      <c r="G24" s="78" t="str">
        <f t="shared" si="4"/>
        <v/>
      </c>
      <c r="H24" s="78" t="str">
        <f t="shared" si="4"/>
        <v/>
      </c>
      <c r="I24" s="75"/>
      <c r="J24" s="78">
        <f>IF(P23="","",IF(MONTH(P23+1)&lt;&gt;MONTH(P23),"",P23+1))</f>
        <v>45473</v>
      </c>
      <c r="K24" s="78" t="str">
        <f>IF(J24="","",IF(MONTH(J24+1)&lt;&gt;MONTH(J24),"",J24+1))</f>
        <v/>
      </c>
      <c r="L24" s="78" t="str">
        <f t="shared" si="5"/>
        <v/>
      </c>
      <c r="M24" s="78" t="str">
        <f t="shared" si="5"/>
        <v/>
      </c>
      <c r="N24" s="78" t="str">
        <f t="shared" si="5"/>
        <v/>
      </c>
      <c r="O24" s="78" t="str">
        <f t="shared" si="5"/>
        <v/>
      </c>
      <c r="P24" s="78" t="str">
        <f t="shared" si="5"/>
        <v/>
      </c>
      <c r="Q24" s="75"/>
      <c r="R24" s="78" t="str">
        <f>IF(X23="","",IF(MONTH(X23+1)&lt;&gt;MONTH(X23),"",X23+1))</f>
        <v/>
      </c>
      <c r="S24" s="78" t="str">
        <f>IF(R24="","",IF(MONTH(R24+1)&lt;&gt;MONTH(R24),"",R24+1))</f>
        <v/>
      </c>
      <c r="T24" s="78" t="str">
        <f t="shared" si="6"/>
        <v/>
      </c>
      <c r="U24" s="78" t="str">
        <f t="shared" si="6"/>
        <v/>
      </c>
      <c r="V24" s="78" t="str">
        <f t="shared" si="6"/>
        <v/>
      </c>
      <c r="W24" s="78" t="str">
        <f t="shared" si="6"/>
        <v/>
      </c>
      <c r="X24" s="78" t="str">
        <f t="shared" si="6"/>
        <v/>
      </c>
      <c r="Y24" s="75"/>
      <c r="Z24" s="78" t="str">
        <f>IF(AF23="","",IF(MONTH(AF23+1)&lt;&gt;MONTH(AF23),"",AF23+1))</f>
        <v/>
      </c>
      <c r="AA24" s="78" t="str">
        <f>IF(Z24="","",IF(MONTH(Z24+1)&lt;&gt;MONTH(Z24),"",Z24+1))</f>
        <v/>
      </c>
      <c r="AB24" s="78" t="str">
        <f t="shared" si="7"/>
        <v/>
      </c>
      <c r="AC24" s="78" t="str">
        <f t="shared" si="7"/>
        <v/>
      </c>
      <c r="AD24" s="78" t="str">
        <f t="shared" si="7"/>
        <v/>
      </c>
      <c r="AE24" s="78" t="str">
        <f t="shared" si="7"/>
        <v/>
      </c>
      <c r="AF24" s="78" t="str">
        <f t="shared" si="7"/>
        <v/>
      </c>
      <c r="AG24" s="75"/>
      <c r="AI24" s="79"/>
    </row>
    <row r="25" spans="2:41" ht="18" customHeight="1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I25" s="79"/>
    </row>
    <row r="26" spans="2:41" s="72" customFormat="1" ht="21" customHeight="1" x14ac:dyDescent="0.25">
      <c r="B26" s="115">
        <f>DATE(YEAR(Z17+42),MONTH(Z17+42),1)</f>
        <v>45536</v>
      </c>
      <c r="C26" s="115"/>
      <c r="D26" s="115"/>
      <c r="E26" s="115"/>
      <c r="F26" s="115"/>
      <c r="G26" s="115"/>
      <c r="H26" s="115"/>
      <c r="I26" s="73"/>
      <c r="J26" s="115">
        <f>DATE(YEAR(B26+42),MONTH(B26+42),1)</f>
        <v>45566</v>
      </c>
      <c r="K26" s="115"/>
      <c r="L26" s="115"/>
      <c r="M26" s="115"/>
      <c r="N26" s="115"/>
      <c r="O26" s="115"/>
      <c r="P26" s="115"/>
      <c r="Q26" s="73"/>
      <c r="R26" s="115">
        <f>DATE(YEAR(J26+42),MONTH(J26+42),1)</f>
        <v>45597</v>
      </c>
      <c r="S26" s="115"/>
      <c r="T26" s="115"/>
      <c r="U26" s="115"/>
      <c r="V26" s="115"/>
      <c r="W26" s="115"/>
      <c r="X26" s="115"/>
      <c r="Y26" s="73"/>
      <c r="Z26" s="115">
        <f>DATE(YEAR(R26+42),MONTH(R26+42),1)</f>
        <v>45627</v>
      </c>
      <c r="AA26" s="115"/>
      <c r="AB26" s="115"/>
      <c r="AC26" s="115"/>
      <c r="AD26" s="115"/>
      <c r="AE26" s="115"/>
      <c r="AF26" s="115"/>
      <c r="AG26" s="73"/>
      <c r="AI26" s="79"/>
    </row>
    <row r="27" spans="2:41" s="75" customFormat="1" ht="16" x14ac:dyDescent="0.2">
      <c r="B27" s="76" t="str">
        <f>CHOOSE(1+MOD($R$3+1-2,7),"S","M","T","W","T","F","S")</f>
        <v>S</v>
      </c>
      <c r="C27" s="76" t="str">
        <f>CHOOSE(1+MOD($R$3+2-2,7),"S","M","T","W","T","F","S")</f>
        <v>M</v>
      </c>
      <c r="D27" s="76" t="str">
        <f>CHOOSE(1+MOD($R$3+3-2,7),"S","M","T","W","T","F","S")</f>
        <v>T</v>
      </c>
      <c r="E27" s="76" t="str">
        <f>CHOOSE(1+MOD($R$3+4-2,7),"S","M","T","W","T","F","S")</f>
        <v>W</v>
      </c>
      <c r="F27" s="76" t="str">
        <f>CHOOSE(1+MOD($R$3+5-2,7),"S","M","T","W","T","F","S")</f>
        <v>T</v>
      </c>
      <c r="G27" s="76" t="str">
        <f>CHOOSE(1+MOD($R$3+6-2,7),"S","M","T","W","T","F","S")</f>
        <v>F</v>
      </c>
      <c r="H27" s="76" t="str">
        <f>CHOOSE(1+MOD($R$3+7-2,7),"S","M","T","W","T","F","S")</f>
        <v>S</v>
      </c>
      <c r="J27" s="76" t="str">
        <f>CHOOSE(1+MOD($R$3+1-2,7),"S","M","T","W","T","F","S")</f>
        <v>S</v>
      </c>
      <c r="K27" s="76" t="str">
        <f>CHOOSE(1+MOD($R$3+2-2,7),"S","M","T","W","T","F","S")</f>
        <v>M</v>
      </c>
      <c r="L27" s="76" t="str">
        <f>CHOOSE(1+MOD($R$3+3-2,7),"S","M","T","W","T","F","S")</f>
        <v>T</v>
      </c>
      <c r="M27" s="76" t="str">
        <f>CHOOSE(1+MOD($R$3+4-2,7),"S","M","T","W","T","F","S")</f>
        <v>W</v>
      </c>
      <c r="N27" s="76" t="str">
        <f>CHOOSE(1+MOD($R$3+5-2,7),"S","M","T","W","T","F","S")</f>
        <v>T</v>
      </c>
      <c r="O27" s="76" t="str">
        <f>CHOOSE(1+MOD($R$3+6-2,7),"S","M","T","W","T","F","S")</f>
        <v>F</v>
      </c>
      <c r="P27" s="76" t="str">
        <f>CHOOSE(1+MOD($R$3+7-2,7),"S","M","T","W","T","F","S")</f>
        <v>S</v>
      </c>
      <c r="R27" s="76" t="str">
        <f>CHOOSE(1+MOD($R$3+1-2,7),"S","M","T","W","T","F","S")</f>
        <v>S</v>
      </c>
      <c r="S27" s="76" t="str">
        <f>CHOOSE(1+MOD($R$3+2-2,7),"S","M","T","W","T","F","S")</f>
        <v>M</v>
      </c>
      <c r="T27" s="76" t="str">
        <f>CHOOSE(1+MOD($R$3+3-2,7),"S","M","T","W","T","F","S")</f>
        <v>T</v>
      </c>
      <c r="U27" s="76" t="str">
        <f>CHOOSE(1+MOD($R$3+4-2,7),"S","M","T","W","T","F","S")</f>
        <v>W</v>
      </c>
      <c r="V27" s="76" t="str">
        <f>CHOOSE(1+MOD($R$3+5-2,7),"S","M","T","W","T","F","S")</f>
        <v>T</v>
      </c>
      <c r="W27" s="76" t="str">
        <f>CHOOSE(1+MOD($R$3+6-2,7),"S","M","T","W","T","F","S")</f>
        <v>F</v>
      </c>
      <c r="X27" s="76" t="str">
        <f>CHOOSE(1+MOD($R$3+7-2,7),"S","M","T","W","T","F","S")</f>
        <v>S</v>
      </c>
      <c r="Z27" s="76" t="str">
        <f>CHOOSE(1+MOD($R$3+1-2,7),"S","M","T","W","T","F","S")</f>
        <v>S</v>
      </c>
      <c r="AA27" s="76" t="str">
        <f>CHOOSE(1+MOD($R$3+2-2,7),"S","M","T","W","T","F","S")</f>
        <v>M</v>
      </c>
      <c r="AB27" s="76" t="str">
        <f>CHOOSE(1+MOD($R$3+3-2,7),"S","M","T","W","T","F","S")</f>
        <v>T</v>
      </c>
      <c r="AC27" s="76" t="str">
        <f>CHOOSE(1+MOD($R$3+4-2,7),"S","M","T","W","T","F","S")</f>
        <v>W</v>
      </c>
      <c r="AD27" s="76" t="str">
        <f>CHOOSE(1+MOD($R$3+5-2,7),"S","M","T","W","T","F","S")</f>
        <v>T</v>
      </c>
      <c r="AE27" s="76" t="str">
        <f>CHOOSE(1+MOD($R$3+6-2,7),"S","M","T","W","T","F","S")</f>
        <v>F</v>
      </c>
      <c r="AF27" s="76" t="str">
        <f>CHOOSE(1+MOD($R$3+7-2,7),"S","M","T","W","T","F","S")</f>
        <v>S</v>
      </c>
      <c r="AI27" s="79"/>
    </row>
    <row r="28" spans="2:41" s="77" customFormat="1" ht="18" customHeight="1" x14ac:dyDescent="0.2">
      <c r="B28" s="78">
        <f>IF(WEEKDAY(B26,1)=MOD($R$3,7),B26,"")</f>
        <v>45536</v>
      </c>
      <c r="C28" s="78">
        <f>IF(B28="",IF(WEEKDAY(B26,1)=MOD($R$3,7)+1,B26,""),B28+1)</f>
        <v>45537</v>
      </c>
      <c r="D28" s="78">
        <f>IF(C28="",IF(WEEKDAY(B26,1)=MOD($R$3+1,7)+1,B26,""),C28+1)</f>
        <v>45538</v>
      </c>
      <c r="E28" s="78">
        <f>IF(D28="",IF(WEEKDAY(B26,1)=MOD($R$3+2,7)+1,B26,""),D28+1)</f>
        <v>45539</v>
      </c>
      <c r="F28" s="78">
        <f>IF(E28="",IF(WEEKDAY(B26,1)=MOD($R$3+3,7)+1,B26,""),E28+1)</f>
        <v>45540</v>
      </c>
      <c r="G28" s="78">
        <f>IF(F28="",IF(WEEKDAY(B26,1)=MOD($R$3+4,7)+1,B26,""),F28+1)</f>
        <v>45541</v>
      </c>
      <c r="H28" s="78">
        <f>IF(G28="",IF(WEEKDAY(B26,1)=MOD($R$3+5,7)+1,B26,""),G28+1)</f>
        <v>45542</v>
      </c>
      <c r="I28" s="75"/>
      <c r="J28" s="78" t="str">
        <f>IF(WEEKDAY(J26,1)=MOD($R$3,7),J26,"")</f>
        <v/>
      </c>
      <c r="K28" s="78" t="str">
        <f>IF(J28="",IF(WEEKDAY(J26,1)=MOD($R$3,7)+1,J26,""),J28+1)</f>
        <v/>
      </c>
      <c r="L28" s="78">
        <f>IF(K28="",IF(WEEKDAY(J26,1)=MOD($R$3+1,7)+1,J26,""),K28+1)</f>
        <v>45566</v>
      </c>
      <c r="M28" s="78">
        <f>IF(L28="",IF(WEEKDAY(J26,1)=MOD($R$3+2,7)+1,J26,""),L28+1)</f>
        <v>45567</v>
      </c>
      <c r="N28" s="78">
        <f>IF(M28="",IF(WEEKDAY(J26,1)=MOD($R$3+3,7)+1,J26,""),M28+1)</f>
        <v>45568</v>
      </c>
      <c r="O28" s="78">
        <f>IF(N28="",IF(WEEKDAY(J26,1)=MOD($R$3+4,7)+1,J26,""),N28+1)</f>
        <v>45569</v>
      </c>
      <c r="P28" s="78">
        <f>IF(O28="",IF(WEEKDAY(J26,1)=MOD($R$3+5,7)+1,J26,""),O28+1)</f>
        <v>45570</v>
      </c>
      <c r="Q28" s="75"/>
      <c r="R28" s="78" t="str">
        <f>IF(WEEKDAY(R26,1)=MOD($R$3,7),R26,"")</f>
        <v/>
      </c>
      <c r="S28" s="78" t="str">
        <f>IF(R28="",IF(WEEKDAY(R26,1)=MOD($R$3,7)+1,R26,""),R28+1)</f>
        <v/>
      </c>
      <c r="T28" s="78" t="str">
        <f>IF(S28="",IF(WEEKDAY(R26,1)=MOD($R$3+1,7)+1,R26,""),S28+1)</f>
        <v/>
      </c>
      <c r="U28" s="78" t="str">
        <f>IF(T28="",IF(WEEKDAY(R26,1)=MOD($R$3+2,7)+1,R26,""),T28+1)</f>
        <v/>
      </c>
      <c r="V28" s="78" t="str">
        <f>IF(U28="",IF(WEEKDAY(R26,1)=MOD($R$3+3,7)+1,R26,""),U28+1)</f>
        <v/>
      </c>
      <c r="W28" s="83">
        <f>IF(V28="",IF(WEEKDAY(R26,1)=MOD($R$3+4,7)+1,R26,""),V28+1)</f>
        <v>45597</v>
      </c>
      <c r="X28" s="83">
        <f>IF(W28="",IF(WEEKDAY(R26,1)=MOD($R$3+5,7)+1,R26,""),W28+1)</f>
        <v>45598</v>
      </c>
      <c r="Y28" s="75"/>
      <c r="Z28" s="83">
        <f>IF(WEEKDAY(Z26,1)=MOD($R$3,7),Z26,"")</f>
        <v>45627</v>
      </c>
      <c r="AA28" s="81">
        <f>IF(Z28="",IF(WEEKDAY(Z26,1)=MOD($R$3,7)+1,Z26,""),Z28+1)</f>
        <v>45628</v>
      </c>
      <c r="AB28" s="81">
        <f>IF(AA28="",IF(WEEKDAY(Z26,1)=MOD($R$3+1,7)+1,Z26,""),AA28+1)</f>
        <v>45629</v>
      </c>
      <c r="AC28" s="81">
        <f>IF(AB28="",IF(WEEKDAY(Z26,1)=MOD($R$3+2,7)+1,Z26,""),AB28+1)</f>
        <v>45630</v>
      </c>
      <c r="AD28" s="83">
        <f>IF(AC28="",IF(WEEKDAY(Z26,1)=MOD($R$3+3,7)+1,Z26,""),AC28+1)</f>
        <v>45631</v>
      </c>
      <c r="AE28" s="83">
        <f>IF(AD28="",IF(WEEKDAY(Z26,1)=MOD($R$3+4,7)+1,Z26,""),AD28+1)</f>
        <v>45632</v>
      </c>
      <c r="AF28" s="83">
        <f>IF(AE28="",IF(WEEKDAY(Z26,1)=MOD($R$3+5,7)+1,Z26,""),AE28+1)</f>
        <v>45633</v>
      </c>
      <c r="AG28" s="75"/>
      <c r="AI28" s="79"/>
    </row>
    <row r="29" spans="2:41" s="77" customFormat="1" ht="18" customHeight="1" x14ac:dyDescent="0.2">
      <c r="B29" s="78">
        <f>IF(H28="","",IF(MONTH(H28+1)&lt;&gt;MONTH(H28),"",H28+1))</f>
        <v>45543</v>
      </c>
      <c r="C29" s="78">
        <f>IF(B29="","",IF(MONTH(B29+1)&lt;&gt;MONTH(B29),"",B29+1))</f>
        <v>45544</v>
      </c>
      <c r="D29" s="78">
        <f t="shared" ref="D29:H33" si="8">IF(C29="","",IF(MONTH(C29+1)&lt;&gt;MONTH(C29),"",C29+1))</f>
        <v>45545</v>
      </c>
      <c r="E29" s="78">
        <f t="shared" si="8"/>
        <v>45546</v>
      </c>
      <c r="F29" s="78">
        <f t="shared" si="8"/>
        <v>45547</v>
      </c>
      <c r="G29" s="78">
        <f t="shared" si="8"/>
        <v>45548</v>
      </c>
      <c r="H29" s="78">
        <f t="shared" si="8"/>
        <v>45549</v>
      </c>
      <c r="I29" s="75"/>
      <c r="J29" s="78">
        <f>IF(P28="","",IF(MONTH(P28+1)&lt;&gt;MONTH(P28),"",P28+1))</f>
        <v>45571</v>
      </c>
      <c r="K29" s="78">
        <f>IF(J29="","",IF(MONTH(J29+1)&lt;&gt;MONTH(J29),"",J29+1))</f>
        <v>45572</v>
      </c>
      <c r="L29" s="78">
        <f t="shared" ref="L29:P32" si="9">IF(K29="","",IF(MONTH(K29+1)&lt;&gt;MONTH(K29),"",K29+1))</f>
        <v>45573</v>
      </c>
      <c r="M29" s="78">
        <f t="shared" si="9"/>
        <v>45574</v>
      </c>
      <c r="N29" s="78">
        <f t="shared" si="9"/>
        <v>45575</v>
      </c>
      <c r="O29" s="78">
        <f t="shared" si="9"/>
        <v>45576</v>
      </c>
      <c r="P29" s="78">
        <f t="shared" si="9"/>
        <v>45577</v>
      </c>
      <c r="Q29" s="75"/>
      <c r="R29" s="89">
        <f>IF(X28="","",IF(MONTH(X28+1)&lt;&gt;MONTH(X28),"",X28+1))</f>
        <v>45599</v>
      </c>
      <c r="S29" s="81">
        <f>IF(R29="","",IF(MONTH(R29+1)&lt;&gt;MONTH(R29),"",R29+1))</f>
        <v>45600</v>
      </c>
      <c r="T29" s="81">
        <f t="shared" ref="T29:X32" si="10">IF(S29="","",IF(MONTH(S29+1)&lt;&gt;MONTH(S29),"",S29+1))</f>
        <v>45601</v>
      </c>
      <c r="U29" s="81">
        <f t="shared" si="10"/>
        <v>45602</v>
      </c>
      <c r="V29" s="83">
        <f t="shared" si="10"/>
        <v>45603</v>
      </c>
      <c r="W29" s="83">
        <f t="shared" si="10"/>
        <v>45604</v>
      </c>
      <c r="X29" s="83">
        <f t="shared" si="10"/>
        <v>45605</v>
      </c>
      <c r="Y29" s="75"/>
      <c r="Z29" s="83">
        <f>IF(AF28="","",IF(MONTH(AF28+1)&lt;&gt;MONTH(AF28),"",AF28+1))</f>
        <v>45634</v>
      </c>
      <c r="AA29" s="81">
        <f>IF(Z29="","",IF(MONTH(Z29+1)&lt;&gt;MONTH(Z29),"",Z29+1))</f>
        <v>45635</v>
      </c>
      <c r="AB29" s="81">
        <f t="shared" ref="AB29:AF32" si="11">IF(AA29="","",IF(MONTH(AA29+1)&lt;&gt;MONTH(AA29),"",AA29+1))</f>
        <v>45636</v>
      </c>
      <c r="AC29" s="81">
        <f t="shared" si="11"/>
        <v>45637</v>
      </c>
      <c r="AD29" s="81">
        <f t="shared" si="11"/>
        <v>45638</v>
      </c>
      <c r="AE29" s="83">
        <f t="shared" si="11"/>
        <v>45639</v>
      </c>
      <c r="AF29" s="83">
        <f t="shared" si="11"/>
        <v>45640</v>
      </c>
      <c r="AG29" s="75"/>
      <c r="AI29" s="79"/>
    </row>
    <row r="30" spans="2:41" s="77" customFormat="1" ht="18" customHeight="1" x14ac:dyDescent="0.2">
      <c r="B30" s="78">
        <f>IF(H29="","",IF(MONTH(H29+1)&lt;&gt;MONTH(H29),"",H29+1))</f>
        <v>45550</v>
      </c>
      <c r="C30" s="78">
        <f>IF(B30="","",IF(MONTH(B30+1)&lt;&gt;MONTH(B30),"",B30+1))</f>
        <v>45551</v>
      </c>
      <c r="D30" s="78">
        <f t="shared" si="8"/>
        <v>45552</v>
      </c>
      <c r="E30" s="78">
        <f t="shared" si="8"/>
        <v>45553</v>
      </c>
      <c r="F30" s="78">
        <f t="shared" si="8"/>
        <v>45554</v>
      </c>
      <c r="G30" s="78">
        <f t="shared" si="8"/>
        <v>45555</v>
      </c>
      <c r="H30" s="78">
        <f t="shared" si="8"/>
        <v>45556</v>
      </c>
      <c r="I30" s="75"/>
      <c r="J30" s="78">
        <f>IF(P29="","",IF(MONTH(P29+1)&lt;&gt;MONTH(P29),"",P29+1))</f>
        <v>45578</v>
      </c>
      <c r="K30" s="81">
        <f>IF(J30="","",IF(MONTH(J30+1)&lt;&gt;MONTH(J30),"",J30+1))</f>
        <v>45579</v>
      </c>
      <c r="L30" s="81">
        <f t="shared" si="9"/>
        <v>45580</v>
      </c>
      <c r="M30" s="81">
        <f t="shared" si="9"/>
        <v>45581</v>
      </c>
      <c r="N30" s="81">
        <f t="shared" si="9"/>
        <v>45582</v>
      </c>
      <c r="O30" s="83">
        <f t="shared" si="9"/>
        <v>45583</v>
      </c>
      <c r="P30" s="92">
        <f t="shared" si="9"/>
        <v>45584</v>
      </c>
      <c r="Q30" s="75"/>
      <c r="R30" s="89">
        <f>IF(X29="","",IF(MONTH(X29+1)&lt;&gt;MONTH(X29),"",X29+1))</f>
        <v>45606</v>
      </c>
      <c r="S30" s="81">
        <f>IF(R30="","",IF(MONTH(R30+1)&lt;&gt;MONTH(R30),"",R30+1))</f>
        <v>45607</v>
      </c>
      <c r="T30" s="81">
        <f t="shared" si="10"/>
        <v>45608</v>
      </c>
      <c r="U30" s="81">
        <f t="shared" si="10"/>
        <v>45609</v>
      </c>
      <c r="V30" s="81">
        <f t="shared" si="10"/>
        <v>45610</v>
      </c>
      <c r="W30" s="83">
        <f t="shared" si="10"/>
        <v>45611</v>
      </c>
      <c r="X30" s="83">
        <f t="shared" si="10"/>
        <v>45612</v>
      </c>
      <c r="Y30" s="75"/>
      <c r="Z30" s="83">
        <f>IF(AF29="","",IF(MONTH(AF29+1)&lt;&gt;MONTH(AF29),"",AF29+1))</f>
        <v>45641</v>
      </c>
      <c r="AA30" s="81">
        <f>IF(Z30="","",IF(MONTH(Z30+1)&lt;&gt;MONTH(Z30),"",Z30+1))</f>
        <v>45642</v>
      </c>
      <c r="AB30" s="81">
        <f t="shared" si="11"/>
        <v>45643</v>
      </c>
      <c r="AC30" s="81">
        <f t="shared" si="11"/>
        <v>45644</v>
      </c>
      <c r="AD30" s="83">
        <f t="shared" si="11"/>
        <v>45645</v>
      </c>
      <c r="AE30" s="83">
        <f t="shared" si="11"/>
        <v>45646</v>
      </c>
      <c r="AF30" s="83">
        <f t="shared" si="11"/>
        <v>45647</v>
      </c>
      <c r="AG30" s="75"/>
      <c r="AO30" s="77" t="s">
        <v>39</v>
      </c>
    </row>
    <row r="31" spans="2:41" s="77" customFormat="1" ht="18" customHeight="1" x14ac:dyDescent="0.2">
      <c r="B31" s="78">
        <f>IF(H30="","",IF(MONTH(H30+1)&lt;&gt;MONTH(H30),"",H30+1))</f>
        <v>45557</v>
      </c>
      <c r="C31" s="78">
        <f>IF(B31="","",IF(MONTH(B31+1)&lt;&gt;MONTH(B31),"",B31+1))</f>
        <v>45558</v>
      </c>
      <c r="D31" s="78">
        <f t="shared" si="8"/>
        <v>45559</v>
      </c>
      <c r="E31" s="78">
        <f t="shared" si="8"/>
        <v>45560</v>
      </c>
      <c r="F31" s="78">
        <f t="shared" si="8"/>
        <v>45561</v>
      </c>
      <c r="G31" s="78">
        <f t="shared" si="8"/>
        <v>45562</v>
      </c>
      <c r="H31" s="78">
        <f t="shared" si="8"/>
        <v>45563</v>
      </c>
      <c r="I31" s="75"/>
      <c r="J31" s="83">
        <f>IF(P30="","",IF(MONTH(P30+1)&lt;&gt;MONTH(P30),"",P30+1))</f>
        <v>45585</v>
      </c>
      <c r="K31" s="81">
        <f>IF(J31="","",IF(MONTH(J31+1)&lt;&gt;MONTH(J31),"",J31+1))</f>
        <v>45586</v>
      </c>
      <c r="L31" s="81">
        <f t="shared" si="9"/>
        <v>45587</v>
      </c>
      <c r="M31" s="81">
        <f t="shared" si="9"/>
        <v>45588</v>
      </c>
      <c r="N31" s="83">
        <f t="shared" si="9"/>
        <v>45589</v>
      </c>
      <c r="O31" s="83">
        <f t="shared" si="9"/>
        <v>45590</v>
      </c>
      <c r="P31" s="92">
        <f t="shared" si="9"/>
        <v>45591</v>
      </c>
      <c r="Q31" s="75"/>
      <c r="R31" s="89">
        <f>IF(X30="","",IF(MONTH(X30+1)&lt;&gt;MONTH(X30),"",X30+1))</f>
        <v>45613</v>
      </c>
      <c r="S31" s="81">
        <f>IF(R31="","",IF(MONTH(R31+1)&lt;&gt;MONTH(R31),"",R31+1))</f>
        <v>45614</v>
      </c>
      <c r="T31" s="81">
        <f t="shared" si="10"/>
        <v>45615</v>
      </c>
      <c r="U31" s="81">
        <f t="shared" si="10"/>
        <v>45616</v>
      </c>
      <c r="V31" s="83">
        <f t="shared" si="10"/>
        <v>45617</v>
      </c>
      <c r="W31" s="83">
        <f t="shared" si="10"/>
        <v>45618</v>
      </c>
      <c r="X31" s="83">
        <f t="shared" si="10"/>
        <v>45619</v>
      </c>
      <c r="Y31" s="75"/>
      <c r="Z31" s="83">
        <f>IF(AF30="","",IF(MONTH(AF30+1)&lt;&gt;MONTH(AF30),"",AF30+1))</f>
        <v>45648</v>
      </c>
      <c r="AA31" s="81">
        <f>IF(Z31="","",IF(MONTH(Z31+1)&lt;&gt;MONTH(Z31),"",Z31+1))</f>
        <v>45649</v>
      </c>
      <c r="AB31" s="90">
        <f t="shared" si="11"/>
        <v>45650</v>
      </c>
      <c r="AC31" s="90">
        <f t="shared" si="11"/>
        <v>45651</v>
      </c>
      <c r="AD31" s="81">
        <f t="shared" si="11"/>
        <v>45652</v>
      </c>
      <c r="AE31" s="83">
        <f t="shared" si="11"/>
        <v>45653</v>
      </c>
      <c r="AF31" s="83">
        <f t="shared" si="11"/>
        <v>45654</v>
      </c>
      <c r="AG31" s="75"/>
    </row>
    <row r="32" spans="2:41" s="77" customFormat="1" ht="18" customHeight="1" x14ac:dyDescent="0.2">
      <c r="B32" s="78">
        <f>IF(H31="","",IF(MONTH(H31+1)&lt;&gt;MONTH(H31),"",H31+1))</f>
        <v>45564</v>
      </c>
      <c r="C32" s="78">
        <f>IF(B32="","",IF(MONTH(B32+1)&lt;&gt;MONTH(B32),"",B32+1))</f>
        <v>45565</v>
      </c>
      <c r="D32" s="78" t="str">
        <f t="shared" si="8"/>
        <v/>
      </c>
      <c r="E32" s="78" t="str">
        <f t="shared" si="8"/>
        <v/>
      </c>
      <c r="F32" s="78" t="str">
        <f t="shared" si="8"/>
        <v/>
      </c>
      <c r="G32" s="78" t="str">
        <f t="shared" si="8"/>
        <v/>
      </c>
      <c r="H32" s="78" t="str">
        <f t="shared" si="8"/>
        <v/>
      </c>
      <c r="I32" s="75"/>
      <c r="J32" s="83">
        <f>IF(P31="","",IF(MONTH(P31+1)&lt;&gt;MONTH(P31),"",P31+1))</f>
        <v>45592</v>
      </c>
      <c r="K32" s="81">
        <f>IF(J32="","",IF(MONTH(J32+1)&lt;&gt;MONTH(J32),"",J32+1))</f>
        <v>45593</v>
      </c>
      <c r="L32" s="81">
        <f t="shared" si="9"/>
        <v>45594</v>
      </c>
      <c r="M32" s="81">
        <f t="shared" si="9"/>
        <v>45595</v>
      </c>
      <c r="N32" s="94">
        <f t="shared" si="9"/>
        <v>45596</v>
      </c>
      <c r="O32" s="78" t="str">
        <f t="shared" si="9"/>
        <v/>
      </c>
      <c r="P32" s="78" t="str">
        <f t="shared" si="9"/>
        <v/>
      </c>
      <c r="Q32" s="75"/>
      <c r="R32" s="83">
        <f>IF(X31="","",IF(MONTH(X31+1)&lt;&gt;MONTH(X31),"",X31+1))</f>
        <v>45620</v>
      </c>
      <c r="S32" s="81">
        <f>IF(R32="","",IF(MONTH(R32+1)&lt;&gt;MONTH(R32),"",R32+1))</f>
        <v>45621</v>
      </c>
      <c r="T32" s="81">
        <f t="shared" si="10"/>
        <v>45622</v>
      </c>
      <c r="U32" s="81">
        <f t="shared" si="10"/>
        <v>45623</v>
      </c>
      <c r="V32" s="90">
        <f t="shared" si="10"/>
        <v>45624</v>
      </c>
      <c r="W32" s="83">
        <f t="shared" si="10"/>
        <v>45625</v>
      </c>
      <c r="X32" s="83">
        <f t="shared" si="10"/>
        <v>45626</v>
      </c>
      <c r="Y32" s="75"/>
      <c r="Z32" s="83">
        <f>IF(AF31="","",IF(MONTH(AF31+1)&lt;&gt;MONTH(AF31),"",AF31+1))</f>
        <v>45655</v>
      </c>
      <c r="AA32" s="81">
        <f>IF(Z32="","",IF(MONTH(Z32+1)&lt;&gt;MONTH(Z32),"",Z32+1))</f>
        <v>45656</v>
      </c>
      <c r="AB32" s="90">
        <f t="shared" si="11"/>
        <v>45657</v>
      </c>
      <c r="AC32" s="78" t="str">
        <f t="shared" si="11"/>
        <v/>
      </c>
      <c r="AD32" s="78" t="str">
        <f t="shared" si="11"/>
        <v/>
      </c>
      <c r="AE32" s="78" t="str">
        <f t="shared" si="11"/>
        <v/>
      </c>
      <c r="AF32" s="78" t="str">
        <f t="shared" si="11"/>
        <v/>
      </c>
      <c r="AG32" s="75"/>
    </row>
    <row r="33" spans="2:33" s="77" customFormat="1" ht="18" customHeight="1" x14ac:dyDescent="0.2">
      <c r="B33" s="78" t="str">
        <f>IF(H32="","",IF(MONTH(H32+1)&lt;&gt;MONTH(H32),"",H32+1))</f>
        <v/>
      </c>
      <c r="C33" s="78" t="str">
        <f>IF(B33="","",IF(MONTH(B33+1)&lt;&gt;MONTH(B33),"",B33+1))</f>
        <v/>
      </c>
      <c r="D33" s="78" t="str">
        <f t="shared" si="8"/>
        <v/>
      </c>
      <c r="E33" s="78" t="str">
        <f t="shared" si="8"/>
        <v/>
      </c>
      <c r="F33" s="78" t="str">
        <f t="shared" si="8"/>
        <v/>
      </c>
      <c r="G33" s="78" t="str">
        <f t="shared" si="8"/>
        <v/>
      </c>
      <c r="H33" s="78" t="str">
        <f t="shared" si="8"/>
        <v/>
      </c>
      <c r="I33" s="75"/>
      <c r="J33" s="78" t="str">
        <f>IF(P32="","",IF(MONTH(P32+1)&lt;&gt;MONTH(P32),"",P32+1))</f>
        <v/>
      </c>
      <c r="K33" s="78" t="str">
        <f>IF(J33="","",IF(MONTH(J33+1)&lt;&gt;MONTH(J33),"",J33+1))</f>
        <v/>
      </c>
      <c r="L33" s="78" t="str">
        <f t="shared" ref="L33:P33" si="12">IF(K33="","",IF(MONTH(K33+1)&lt;&gt;MONTH(K33),"",K33+1))</f>
        <v/>
      </c>
      <c r="M33" s="78" t="str">
        <f t="shared" si="12"/>
        <v/>
      </c>
      <c r="N33" s="78" t="str">
        <f t="shared" si="12"/>
        <v/>
      </c>
      <c r="O33" s="78" t="str">
        <f t="shared" si="12"/>
        <v/>
      </c>
      <c r="P33" s="78" t="str">
        <f t="shared" si="12"/>
        <v/>
      </c>
      <c r="Q33" s="75"/>
      <c r="R33" s="78" t="str">
        <f>IF(X32="","",IF(MONTH(X32+1)&lt;&gt;MONTH(X32),"",X32+1))</f>
        <v/>
      </c>
      <c r="S33" s="78" t="str">
        <f>IF(R33="","",IF(MONTH(R33+1)&lt;&gt;MONTH(R33),"",R33+1))</f>
        <v/>
      </c>
      <c r="T33" s="78" t="str">
        <f t="shared" ref="T33:X33" si="13">IF(S33="","",IF(MONTH(S33+1)&lt;&gt;MONTH(S33),"",S33+1))</f>
        <v/>
      </c>
      <c r="U33" s="78" t="str">
        <f t="shared" si="13"/>
        <v/>
      </c>
      <c r="V33" s="78" t="str">
        <f t="shared" si="13"/>
        <v/>
      </c>
      <c r="W33" s="78" t="str">
        <f t="shared" si="13"/>
        <v/>
      </c>
      <c r="X33" s="78" t="str">
        <f t="shared" si="13"/>
        <v/>
      </c>
      <c r="Y33" s="75"/>
      <c r="Z33" s="78" t="str">
        <f>IF(AF32="","",IF(MONTH(AF32+1)&lt;&gt;MONTH(AF32),"",AF32+1))</f>
        <v/>
      </c>
      <c r="AA33" s="78" t="str">
        <f>IF(Z33="","",IF(MONTH(Z33+1)&lt;&gt;MONTH(Z33),"",Z33+1))</f>
        <v/>
      </c>
      <c r="AB33" s="78" t="str">
        <f t="shared" ref="AB33:AF33" si="14">IF(AA33="","",IF(MONTH(AA33+1)&lt;&gt;MONTH(AA33),"",AA33+1))</f>
        <v/>
      </c>
      <c r="AC33" s="78" t="str">
        <f t="shared" si="14"/>
        <v/>
      </c>
      <c r="AD33" s="78" t="str">
        <f t="shared" si="14"/>
        <v/>
      </c>
      <c r="AE33" s="78" t="str">
        <f t="shared" si="14"/>
        <v/>
      </c>
      <c r="AF33" s="78" t="str">
        <f t="shared" si="14"/>
        <v/>
      </c>
      <c r="AG33" s="75"/>
    </row>
    <row r="34" spans="2:3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spans="2:33" x14ac:dyDescent="0.2">
      <c r="I35" s="70"/>
      <c r="Q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spans="2:33" s="70" customFormat="1" ht="15" customHeight="1" x14ac:dyDescent="0.2"/>
    <row r="37" spans="2:33" ht="13.5" customHeight="1" x14ac:dyDescent="0.2">
      <c r="I37" s="70"/>
      <c r="Q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spans="2:33" ht="13.5" customHeight="1" x14ac:dyDescent="0.2">
      <c r="I38" s="70"/>
      <c r="Q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spans="2:33" ht="13.5" customHeight="1" x14ac:dyDescent="0.2">
      <c r="I39" s="70"/>
      <c r="Q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spans="2:33" ht="13.5" customHeight="1" x14ac:dyDescent="0.2">
      <c r="I40" s="70"/>
      <c r="Q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spans="2:33" ht="13.5" customHeight="1" x14ac:dyDescent="0.2">
      <c r="I41" s="70"/>
      <c r="Q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spans="2:33" ht="13.5" customHeight="1" x14ac:dyDescent="0.2">
      <c r="I42" s="70"/>
      <c r="Q42" s="70"/>
      <c r="Y42" s="70"/>
      <c r="Z42" s="70"/>
      <c r="AA42" s="70"/>
      <c r="AB42" s="70"/>
      <c r="AC42" s="70"/>
      <c r="AD42" s="70"/>
      <c r="AE42" s="70"/>
      <c r="AF42" s="70"/>
      <c r="AG42" s="70"/>
    </row>
  </sheetData>
  <mergeCells count="19">
    <mergeCell ref="B26:H26"/>
    <mergeCell ref="J26:P26"/>
    <mergeCell ref="R26:X26"/>
    <mergeCell ref="Z26:AF26"/>
    <mergeCell ref="B8:H8"/>
    <mergeCell ref="J8:P8"/>
    <mergeCell ref="R8:X8"/>
    <mergeCell ref="Z8:AF8"/>
    <mergeCell ref="AI10:AI15"/>
    <mergeCell ref="B17:H17"/>
    <mergeCell ref="J17:P17"/>
    <mergeCell ref="R17:X17"/>
    <mergeCell ref="Z17:AF17"/>
    <mergeCell ref="A1:AG1"/>
    <mergeCell ref="D3:F3"/>
    <mergeCell ref="J3:L3"/>
    <mergeCell ref="R3:S3"/>
    <mergeCell ref="B6:P6"/>
    <mergeCell ref="R6:AF6"/>
  </mergeCells>
  <conditionalFormatting sqref="B8">
    <cfRule type="expression" dxfId="52" priority="16">
      <formula>$J$3=1</formula>
    </cfRule>
  </conditionalFormatting>
  <conditionalFormatting sqref="B17">
    <cfRule type="expression" dxfId="51" priority="12">
      <formula>$J$3=1</formula>
    </cfRule>
  </conditionalFormatting>
  <conditionalFormatting sqref="B26">
    <cfRule type="expression" dxfId="50" priority="8">
      <formula>$J$3=1</formula>
    </cfRule>
  </conditionalFormatting>
  <conditionalFormatting sqref="B10:H15 J10:P15 R10:X15 Z10:AF15 B19:H24 J19:P24 R19:X24 Z19:AF24 B28:H33">
    <cfRule type="expression" dxfId="49" priority="17">
      <formula>OR(WEEKDAY(B10,1)=1,WEEKDAY(B10,1)=7)</formula>
    </cfRule>
  </conditionalFormatting>
  <conditionalFormatting sqref="J8">
    <cfRule type="expression" dxfId="48" priority="15">
      <formula>$J$3=1</formula>
    </cfRule>
  </conditionalFormatting>
  <conditionalFormatting sqref="J17">
    <cfRule type="expression" dxfId="47" priority="11">
      <formula>$J$3=1</formula>
    </cfRule>
  </conditionalFormatting>
  <conditionalFormatting sqref="J26">
    <cfRule type="expression" dxfId="46" priority="3">
      <formula>$J$3=1</formula>
    </cfRule>
  </conditionalFormatting>
  <conditionalFormatting sqref="J28:P33 R28:X33 Z28:AF33">
    <cfRule type="expression" dxfId="45" priority="4">
      <formula>OR(WEEKDAY(J28,1)=1,WEEKDAY(J28,1)=7)</formula>
    </cfRule>
  </conditionalFormatting>
  <conditionalFormatting sqref="R8">
    <cfRule type="expression" dxfId="44" priority="14">
      <formula>$J$3=1</formula>
    </cfRule>
  </conditionalFormatting>
  <conditionalFormatting sqref="R17">
    <cfRule type="expression" dxfId="43" priority="10">
      <formula>$J$3=1</formula>
    </cfRule>
  </conditionalFormatting>
  <conditionalFormatting sqref="R26">
    <cfRule type="expression" dxfId="42" priority="2">
      <formula>$J$3=1</formula>
    </cfRule>
  </conditionalFormatting>
  <conditionalFormatting sqref="Z8">
    <cfRule type="expression" dxfId="41" priority="13">
      <formula>$J$3=1</formula>
    </cfRule>
  </conditionalFormatting>
  <conditionalFormatting sqref="Z17">
    <cfRule type="expression" dxfId="40" priority="9">
      <formula>$J$3=1</formula>
    </cfRule>
  </conditionalFormatting>
  <conditionalFormatting sqref="Z26">
    <cfRule type="expression" dxfId="39" priority="1">
      <formula>$J$3=1</formula>
    </cfRule>
  </conditionalFormatting>
  <hyperlinks>
    <hyperlink ref="AI3" r:id="rId1" xr:uid="{971B87E5-FAC7-4CD2-9ADA-9F69B4E61F35}"/>
    <hyperlink ref="AI4" r:id="rId2" xr:uid="{BE99CF83-28BC-4073-B7E5-D4F608EA634B}"/>
  </hyperlinks>
  <printOptions verticalCentered="1"/>
  <pageMargins left="0.7" right="0.7" top="0.75" bottom="0.75" header="0.3" footer="0.3"/>
  <pageSetup scale="52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04713-40DC-46C7-90E2-0E26033FBD27}">
  <sheetPr>
    <pageSetUpPr fitToPage="1"/>
  </sheetPr>
  <dimension ref="A1:AK42"/>
  <sheetViews>
    <sheetView topLeftCell="A6" workbookViewId="0">
      <selection activeCell="AI6" sqref="AI6:AI16"/>
    </sheetView>
  </sheetViews>
  <sheetFormatPr baseColWidth="10" defaultColWidth="9.1640625" defaultRowHeight="14" x14ac:dyDescent="0.2"/>
  <cols>
    <col min="1" max="1" width="3.1640625" style="59" customWidth="1"/>
    <col min="2" max="32" width="4" style="59" customWidth="1"/>
    <col min="33" max="33" width="3.1640625" style="59" customWidth="1"/>
    <col min="34" max="34" width="7.1640625" style="59" customWidth="1"/>
    <col min="35" max="35" width="40.83203125" style="59" customWidth="1"/>
    <col min="36" max="36" width="38.1640625" style="59" customWidth="1"/>
    <col min="37" max="16384" width="9.1640625" style="59"/>
  </cols>
  <sheetData>
    <row r="1" spans="1:37" ht="41.5" hidden="1" customHeight="1" x14ac:dyDescent="0.2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J1" s="60"/>
    </row>
    <row r="2" spans="1:37" hidden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J2" s="62"/>
    </row>
    <row r="3" spans="1:37" ht="16.5" hidden="1" customHeight="1" x14ac:dyDescent="0.2">
      <c r="A3" s="63"/>
      <c r="B3" s="63"/>
      <c r="C3" s="64" t="s">
        <v>41</v>
      </c>
      <c r="D3" s="110">
        <v>2025</v>
      </c>
      <c r="E3" s="111"/>
      <c r="F3" s="112"/>
      <c r="G3" s="65"/>
      <c r="H3" s="65"/>
      <c r="I3" s="64" t="s">
        <v>42</v>
      </c>
      <c r="J3" s="110">
        <v>1</v>
      </c>
      <c r="K3" s="111"/>
      <c r="L3" s="112"/>
      <c r="M3" s="65"/>
      <c r="N3" s="65"/>
      <c r="O3" s="65"/>
      <c r="P3" s="65"/>
      <c r="Q3" s="64" t="s">
        <v>43</v>
      </c>
      <c r="R3" s="110">
        <v>1</v>
      </c>
      <c r="S3" s="112"/>
      <c r="T3" s="66" t="s">
        <v>44</v>
      </c>
      <c r="U3" s="65"/>
      <c r="V3" s="65"/>
      <c r="W3" s="65"/>
      <c r="X3" s="65"/>
      <c r="Y3" s="65"/>
      <c r="Z3" s="65"/>
      <c r="AA3" s="65"/>
      <c r="AB3" s="63"/>
      <c r="AC3" s="63"/>
      <c r="AD3" s="63"/>
      <c r="AE3" s="63"/>
      <c r="AF3" s="67"/>
      <c r="AG3" s="63"/>
      <c r="AJ3" s="68"/>
      <c r="AK3" s="68"/>
    </row>
    <row r="4" spans="1:37" hidden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J4" s="69"/>
      <c r="AK4" s="69"/>
    </row>
    <row r="5" spans="1:37" hidden="1" x14ac:dyDescent="0.2"/>
    <row r="6" spans="1:37" ht="42" customHeight="1" x14ac:dyDescent="0.2">
      <c r="B6" s="113">
        <f>IF($J$3=1,D3,D3&amp;"-"&amp;D3+1)</f>
        <v>2025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70"/>
      <c r="R6" s="114" t="s">
        <v>45</v>
      </c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70"/>
      <c r="AI6" s="96" t="s">
        <v>59</v>
      </c>
      <c r="AJ6" s="71"/>
    </row>
    <row r="7" spans="1:37" ht="16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I7" s="98" t="s">
        <v>60</v>
      </c>
    </row>
    <row r="8" spans="1:37" s="72" customFormat="1" ht="21" customHeight="1" x14ac:dyDescent="0.25">
      <c r="B8" s="115">
        <f>DATE(D3,J3,1)</f>
        <v>45658</v>
      </c>
      <c r="C8" s="115"/>
      <c r="D8" s="115"/>
      <c r="E8" s="115"/>
      <c r="F8" s="115"/>
      <c r="G8" s="115"/>
      <c r="H8" s="115"/>
      <c r="I8" s="73"/>
      <c r="J8" s="115">
        <f>DATE(YEAR(B8+42),MONTH(B8+42),1)</f>
        <v>45689</v>
      </c>
      <c r="K8" s="115"/>
      <c r="L8" s="115"/>
      <c r="M8" s="115"/>
      <c r="N8" s="115"/>
      <c r="O8" s="115"/>
      <c r="P8" s="115"/>
      <c r="Q8" s="73"/>
      <c r="R8" s="115">
        <f>DATE(YEAR(J8+42),MONTH(J8+42),1)</f>
        <v>45717</v>
      </c>
      <c r="S8" s="115"/>
      <c r="T8" s="115"/>
      <c r="U8" s="115"/>
      <c r="V8" s="115"/>
      <c r="W8" s="115"/>
      <c r="X8" s="115"/>
      <c r="Y8" s="73"/>
      <c r="Z8" s="115">
        <f>DATE(YEAR(R8+42),MONTH(R8+42),1)</f>
        <v>45748</v>
      </c>
      <c r="AA8" s="115"/>
      <c r="AB8" s="115"/>
      <c r="AC8" s="115"/>
      <c r="AD8" s="115"/>
      <c r="AE8" s="115"/>
      <c r="AF8" s="115"/>
      <c r="AG8" s="73"/>
      <c r="AI8" s="98" t="s">
        <v>61</v>
      </c>
      <c r="AJ8" s="74"/>
    </row>
    <row r="9" spans="1:37" s="75" customFormat="1" ht="16" x14ac:dyDescent="0.2">
      <c r="B9" s="76" t="str">
        <f>CHOOSE(1+MOD($R$3+1-2,7),"S","M","T","W","T","F","S")</f>
        <v>S</v>
      </c>
      <c r="C9" s="76" t="str">
        <f>CHOOSE(1+MOD($R$3+2-2,7),"S","M","T","W","T","F","S")</f>
        <v>M</v>
      </c>
      <c r="D9" s="76" t="str">
        <f>CHOOSE(1+MOD($R$3+3-2,7),"S","M","T","W","T","F","S")</f>
        <v>T</v>
      </c>
      <c r="E9" s="76" t="str">
        <f>CHOOSE(1+MOD($R$3+4-2,7),"S","M","T","W","T","F","S")</f>
        <v>W</v>
      </c>
      <c r="F9" s="76" t="str">
        <f>CHOOSE(1+MOD($R$3+5-2,7),"S","M","T","W","T","F","S")</f>
        <v>T</v>
      </c>
      <c r="G9" s="76" t="str">
        <f>CHOOSE(1+MOD($R$3+6-2,7),"S","M","T","W","T","F","S")</f>
        <v>F</v>
      </c>
      <c r="H9" s="76" t="str">
        <f>CHOOSE(1+MOD($R$3+7-2,7),"S","M","T","W","T","F","S")</f>
        <v>S</v>
      </c>
      <c r="J9" s="76" t="str">
        <f>CHOOSE(1+MOD($R$3+1-2,7),"S","M","T","W","T","F","S")</f>
        <v>S</v>
      </c>
      <c r="K9" s="76" t="str">
        <f>CHOOSE(1+MOD($R$3+2-2,7),"S","M","T","W","T","F","S")</f>
        <v>M</v>
      </c>
      <c r="L9" s="76" t="str">
        <f>CHOOSE(1+MOD($R$3+3-2,7),"S","M","T","W","T","F","S")</f>
        <v>T</v>
      </c>
      <c r="M9" s="76" t="str">
        <f>CHOOSE(1+MOD($R$3+4-2,7),"S","M","T","W","T","F","S")</f>
        <v>W</v>
      </c>
      <c r="N9" s="76" t="str">
        <f>CHOOSE(1+MOD($R$3+5-2,7),"S","M","T","W","T","F","S")</f>
        <v>T</v>
      </c>
      <c r="O9" s="76" t="str">
        <f>CHOOSE(1+MOD($R$3+6-2,7),"S","M","T","W","T","F","S")</f>
        <v>F</v>
      </c>
      <c r="P9" s="76" t="str">
        <f>CHOOSE(1+MOD($R$3+7-2,7),"S","M","T","W","T","F","S")</f>
        <v>S</v>
      </c>
      <c r="R9" s="76" t="str">
        <f>CHOOSE(1+MOD($R$3+1-2,7),"S","M","T","W","T","F","S")</f>
        <v>S</v>
      </c>
      <c r="S9" s="76" t="str">
        <f>CHOOSE(1+MOD($R$3+2-2,7),"S","M","T","W","T","F","S")</f>
        <v>M</v>
      </c>
      <c r="T9" s="76" t="str">
        <f>CHOOSE(1+MOD($R$3+3-2,7),"S","M","T","W","T","F","S")</f>
        <v>T</v>
      </c>
      <c r="U9" s="76" t="str">
        <f>CHOOSE(1+MOD($R$3+4-2,7),"S","M","T","W","T","F","S")</f>
        <v>W</v>
      </c>
      <c r="V9" s="76" t="str">
        <f>CHOOSE(1+MOD($R$3+5-2,7),"S","M","T","W","T","F","S")</f>
        <v>T</v>
      </c>
      <c r="W9" s="76" t="str">
        <f>CHOOSE(1+MOD($R$3+6-2,7),"S","M","T","W","T","F","S")</f>
        <v>F</v>
      </c>
      <c r="X9" s="76" t="str">
        <f>CHOOSE(1+MOD($R$3+7-2,7),"S","M","T","W","T","F","S")</f>
        <v>S</v>
      </c>
      <c r="Z9" s="76" t="str">
        <f>CHOOSE(1+MOD($R$3+1-2,7),"S","M","T","W","T","F","S")</f>
        <v>S</v>
      </c>
      <c r="AA9" s="76" t="str">
        <f>CHOOSE(1+MOD($R$3+2-2,7),"S","M","T","W","T","F","S")</f>
        <v>M</v>
      </c>
      <c r="AB9" s="76" t="str">
        <f>CHOOSE(1+MOD($R$3+3-2,7),"S","M","T","W","T","F","S")</f>
        <v>T</v>
      </c>
      <c r="AC9" s="76" t="str">
        <f>CHOOSE(1+MOD($R$3+4-2,7),"S","M","T","W","T","F","S")</f>
        <v>W</v>
      </c>
      <c r="AD9" s="76" t="str">
        <f>CHOOSE(1+MOD($R$3+5-2,7),"S","M","T","W","T","F","S")</f>
        <v>T</v>
      </c>
      <c r="AE9" s="76" t="str">
        <f>CHOOSE(1+MOD($R$3+6-2,7),"S","M","T","W","T","F","S")</f>
        <v>F</v>
      </c>
      <c r="AF9" s="76" t="str">
        <f>CHOOSE(1+MOD($R$3+7-2,7),"S","M","T","W","T","F","S")</f>
        <v>S</v>
      </c>
      <c r="AI9" s="99" t="s">
        <v>62</v>
      </c>
      <c r="AJ9" s="74"/>
    </row>
    <row r="10" spans="1:37" s="77" customFormat="1" ht="18" customHeight="1" x14ac:dyDescent="0.2">
      <c r="B10" s="78" t="str">
        <f>IF(WEEKDAY(B8,1)=MOD($R$3,7),B8,"")</f>
        <v/>
      </c>
      <c r="C10" s="78" t="str">
        <f>IF(B10="",IF(WEEKDAY(B8,1)=MOD($R$3,7)+1,B8,""),B10+1)</f>
        <v/>
      </c>
      <c r="D10" s="78" t="str">
        <f>IF(C10="",IF(WEEKDAY(B8,1)=MOD($R$3+1,7)+1,B8,""),C10+1)</f>
        <v/>
      </c>
      <c r="E10" s="97">
        <f>IF(D10="",IF(WEEKDAY(B8,1)=MOD($R$3+2,7)+1,B8,""),D10+1)</f>
        <v>45658</v>
      </c>
      <c r="F10" s="83">
        <f>IF(E10="",IF(WEEKDAY(B8,1)=MOD($R$3+3,7)+1,B8,""),E10+1)</f>
        <v>45659</v>
      </c>
      <c r="G10" s="83">
        <f>IF(F10="",IF(WEEKDAY(B8,1)=MOD($R$3+4,7)+1,B8,""),F10+1)</f>
        <v>45660</v>
      </c>
      <c r="H10" s="83">
        <f>IF(G10="",IF(WEEKDAY(B8,1)=MOD($R$3+5,7)+1,B8,""),G10+1)</f>
        <v>45661</v>
      </c>
      <c r="I10" s="75"/>
      <c r="J10" s="78" t="str">
        <f>IF(WEEKDAY(J8,1)=MOD($R$3,7),J8,"")</f>
        <v/>
      </c>
      <c r="K10" s="78" t="str">
        <f>IF(J10="",IF(WEEKDAY(J8,1)=MOD($R$3,7)+1,J8,""),J10+1)</f>
        <v/>
      </c>
      <c r="L10" s="78" t="str">
        <f>IF(K10="",IF(WEEKDAY(J8,1)=MOD($R$3+1,7)+1,J8,""),K10+1)</f>
        <v/>
      </c>
      <c r="M10" s="78" t="str">
        <f>IF(L10="",IF(WEEKDAY(J8,1)=MOD($R$3+2,7)+1,J8,""),L10+1)</f>
        <v/>
      </c>
      <c r="N10" s="78" t="str">
        <f>IF(M10="",IF(WEEKDAY(J8,1)=MOD($R$3+3,7)+1,J8,""),M10+1)</f>
        <v/>
      </c>
      <c r="O10" s="78" t="str">
        <f>IF(N10="",IF(WEEKDAY(J8,1)=MOD($R$3+4,7)+1,J8,""),N10+1)</f>
        <v/>
      </c>
      <c r="P10" s="83">
        <f>IF(O10="",IF(WEEKDAY(J8,1)=MOD($R$3+5,7)+1,J8,""),O10+1)</f>
        <v>45689</v>
      </c>
      <c r="Q10" s="75"/>
      <c r="R10" s="78" t="str">
        <f>IF(WEEKDAY(R8,1)=MOD($R$3,7),R8,"")</f>
        <v/>
      </c>
      <c r="S10" s="78" t="str">
        <f>IF(R10="",IF(WEEKDAY(R8,1)=MOD($R$3,7)+1,R8,""),R10+1)</f>
        <v/>
      </c>
      <c r="T10" s="78" t="str">
        <f>IF(S10="",IF(WEEKDAY(R8,1)=MOD($R$3+1,7)+1,R8,""),S10+1)</f>
        <v/>
      </c>
      <c r="U10" s="78" t="str">
        <f>IF(T10="",IF(WEEKDAY(R8,1)=MOD($R$3+2,7)+1,R8,""),T10+1)</f>
        <v/>
      </c>
      <c r="V10" s="78" t="str">
        <f>IF(U10="",IF(WEEKDAY(R8,1)=MOD($R$3+3,7)+1,R8,""),U10+1)</f>
        <v/>
      </c>
      <c r="W10" s="78" t="str">
        <f>IF(V10="",IF(WEEKDAY(R8,1)=MOD($R$3+4,7)+1,R8,""),V10+1)</f>
        <v/>
      </c>
      <c r="X10" s="83">
        <f>IF(W10="",IF(WEEKDAY(R8,1)=MOD($R$3+5,7)+1,R8,""),W10+1)</f>
        <v>45717</v>
      </c>
      <c r="Y10" s="75"/>
      <c r="Z10" s="78" t="str">
        <f>IF(WEEKDAY(Z8,1)=MOD($R$3,7),Z8,"")</f>
        <v/>
      </c>
      <c r="AA10" s="78" t="str">
        <f>IF(Z10="",IF(WEEKDAY(Z8,1)=MOD($R$3,7)+1,Z8,""),Z10+1)</f>
        <v/>
      </c>
      <c r="AB10" s="81">
        <f>IF(AA10="",IF(WEEKDAY(Z8,1)=MOD($R$3+1,7)+1,Z8,""),AA10+1)</f>
        <v>45748</v>
      </c>
      <c r="AC10" s="81">
        <f>IF(AB10="",IF(WEEKDAY(Z8,1)=MOD($R$3+2,7)+1,Z8,""),AB10+1)</f>
        <v>45749</v>
      </c>
      <c r="AD10" s="81">
        <f>IF(AC10="",IF(WEEKDAY(Z8,1)=MOD($R$3+3,7)+1,Z8,""),AC10+1)</f>
        <v>45750</v>
      </c>
      <c r="AE10" s="83">
        <f>IF(AD10="",IF(WEEKDAY(Z8,1)=MOD($R$3+4,7)+1,Z8,""),AD10+1)</f>
        <v>45751</v>
      </c>
      <c r="AF10" s="83">
        <f>IF(AE10="",IF(WEEKDAY(Z8,1)=MOD($R$3+5,7)+1,Z8,""),AE10+1)</f>
        <v>45752</v>
      </c>
      <c r="AG10" s="75"/>
      <c r="AI10" s="100" t="s">
        <v>63</v>
      </c>
      <c r="AJ10" s="86"/>
    </row>
    <row r="11" spans="1:37" s="77" customFormat="1" ht="18" customHeight="1" x14ac:dyDescent="0.2">
      <c r="B11" s="80">
        <f>IF(H10="","",IF(MONTH(H10+1)&lt;&gt;MONTH(H10),"",H10+1))</f>
        <v>45662</v>
      </c>
      <c r="C11" s="81">
        <f>IF(B11="","",IF(MONTH(B11+1)&lt;&gt;MONTH(B11),"",B11+1))</f>
        <v>45663</v>
      </c>
      <c r="D11" s="81">
        <f t="shared" ref="D11:H15" si="0">IF(C11="","",IF(MONTH(C11+1)&lt;&gt;MONTH(C11),"",C11+1))</f>
        <v>45664</v>
      </c>
      <c r="E11" s="81">
        <f t="shared" si="0"/>
        <v>45665</v>
      </c>
      <c r="F11" s="83">
        <f t="shared" si="0"/>
        <v>45666</v>
      </c>
      <c r="G11" s="83">
        <f t="shared" si="0"/>
        <v>45667</v>
      </c>
      <c r="H11" s="83">
        <f t="shared" si="0"/>
        <v>45668</v>
      </c>
      <c r="I11" s="75"/>
      <c r="J11" s="80">
        <f>IF(P10="","",IF(MONTH(P10+1)&lt;&gt;MONTH(P10),"",P10+1))</f>
        <v>45690</v>
      </c>
      <c r="K11" s="81">
        <f>IF(J11="","",IF(MONTH(J11+1)&lt;&gt;MONTH(J11),"",J11+1))</f>
        <v>45691</v>
      </c>
      <c r="L11" s="81">
        <f t="shared" ref="L11:P15" si="1">IF(K11="","",IF(MONTH(K11+1)&lt;&gt;MONTH(K11),"",K11+1))</f>
        <v>45692</v>
      </c>
      <c r="M11" s="81">
        <f t="shared" si="1"/>
        <v>45693</v>
      </c>
      <c r="N11" s="83">
        <f t="shared" si="1"/>
        <v>45694</v>
      </c>
      <c r="O11" s="83">
        <f t="shared" si="1"/>
        <v>45695</v>
      </c>
      <c r="P11" s="83">
        <f t="shared" si="1"/>
        <v>45696</v>
      </c>
      <c r="Q11" s="75"/>
      <c r="R11" s="80">
        <f>IF(X10="","",IF(MONTH(X10+1)&lt;&gt;MONTH(X10),"",X10+1))</f>
        <v>45718</v>
      </c>
      <c r="S11" s="81">
        <f>IF(R11="","",IF(MONTH(R11+1)&lt;&gt;MONTH(R11),"",R11+1))</f>
        <v>45719</v>
      </c>
      <c r="T11" s="81">
        <f t="shared" ref="T11:X15" si="2">IF(S11="","",IF(MONTH(S11+1)&lt;&gt;MONTH(S11),"",S11+1))</f>
        <v>45720</v>
      </c>
      <c r="U11" s="81">
        <f t="shared" si="2"/>
        <v>45721</v>
      </c>
      <c r="V11" s="83">
        <f t="shared" si="2"/>
        <v>45722</v>
      </c>
      <c r="W11" s="83">
        <f t="shared" si="2"/>
        <v>45723</v>
      </c>
      <c r="X11" s="83">
        <f t="shared" si="2"/>
        <v>45724</v>
      </c>
      <c r="Y11" s="75"/>
      <c r="Z11" s="83">
        <f>IF(AF10="","",IF(MONTH(AF10+1)&lt;&gt;MONTH(AF10),"",AF10+1))</f>
        <v>45753</v>
      </c>
      <c r="AA11" s="81">
        <f>IF(Z11="","",IF(MONTH(Z11+1)&lt;&gt;MONTH(Z11),"",Z11+1))</f>
        <v>45754</v>
      </c>
      <c r="AB11" s="81">
        <f t="shared" ref="AB11:AF15" si="3">IF(AA11="","",IF(MONTH(AA11+1)&lt;&gt;MONTH(AA11),"",AA11+1))</f>
        <v>45755</v>
      </c>
      <c r="AC11" s="81">
        <f t="shared" si="3"/>
        <v>45756</v>
      </c>
      <c r="AD11" s="83">
        <f t="shared" si="3"/>
        <v>45757</v>
      </c>
      <c r="AE11" s="83">
        <f t="shared" si="3"/>
        <v>45758</v>
      </c>
      <c r="AF11" s="83">
        <f t="shared" si="3"/>
        <v>45759</v>
      </c>
      <c r="AG11" s="75"/>
      <c r="AI11" s="101" t="s">
        <v>64</v>
      </c>
      <c r="AJ11" s="86"/>
    </row>
    <row r="12" spans="1:37" s="77" customFormat="1" ht="18" customHeight="1" x14ac:dyDescent="0.2">
      <c r="B12" s="80">
        <f>IF(H11="","",IF(MONTH(H11+1)&lt;&gt;MONTH(H11),"",H11+1))</f>
        <v>45669</v>
      </c>
      <c r="C12" s="81">
        <f>IF(B12="","",IF(MONTH(B12+1)&lt;&gt;MONTH(B12),"",B12+1))</f>
        <v>45670</v>
      </c>
      <c r="D12" s="81">
        <f t="shared" si="0"/>
        <v>45671</v>
      </c>
      <c r="E12" s="81">
        <f t="shared" si="0"/>
        <v>45672</v>
      </c>
      <c r="F12" s="83">
        <f t="shared" si="0"/>
        <v>45673</v>
      </c>
      <c r="G12" s="83">
        <f t="shared" si="0"/>
        <v>45674</v>
      </c>
      <c r="H12" s="83">
        <f t="shared" si="0"/>
        <v>45675</v>
      </c>
      <c r="I12" s="75"/>
      <c r="J12" s="80">
        <f>IF(P11="","",IF(MONTH(P11+1)&lt;&gt;MONTH(P11),"",P11+1))</f>
        <v>45697</v>
      </c>
      <c r="K12" s="81">
        <f>IF(J12="","",IF(MONTH(J12+1)&lt;&gt;MONTH(J12),"",J12+1))</f>
        <v>45698</v>
      </c>
      <c r="L12" s="81">
        <f t="shared" si="1"/>
        <v>45699</v>
      </c>
      <c r="M12" s="81">
        <f t="shared" si="1"/>
        <v>45700</v>
      </c>
      <c r="N12" s="83">
        <f t="shared" si="1"/>
        <v>45701</v>
      </c>
      <c r="O12" s="94">
        <f t="shared" si="1"/>
        <v>45702</v>
      </c>
      <c r="P12" s="83">
        <f t="shared" si="1"/>
        <v>45703</v>
      </c>
      <c r="Q12" s="75"/>
      <c r="R12" s="80">
        <f>IF(X11="","",IF(MONTH(X11+1)&lt;&gt;MONTH(X11),"",X11+1))</f>
        <v>45725</v>
      </c>
      <c r="S12" s="81">
        <f>IF(R12="","",IF(MONTH(R12+1)&lt;&gt;MONTH(R12),"",R12+1))</f>
        <v>45726</v>
      </c>
      <c r="T12" s="81">
        <f t="shared" si="2"/>
        <v>45727</v>
      </c>
      <c r="U12" s="81">
        <f t="shared" si="2"/>
        <v>45728</v>
      </c>
      <c r="V12" s="83">
        <f t="shared" si="2"/>
        <v>45729</v>
      </c>
      <c r="W12" s="83">
        <f t="shared" si="2"/>
        <v>45730</v>
      </c>
      <c r="X12" s="83">
        <f t="shared" si="2"/>
        <v>45731</v>
      </c>
      <c r="Y12" s="75"/>
      <c r="Z12" s="83">
        <f>IF(AF11="","",IF(MONTH(AF11+1)&lt;&gt;MONTH(AF11),"",AF11+1))</f>
        <v>45760</v>
      </c>
      <c r="AA12" s="81">
        <f>IF(Z12="","",IF(MONTH(Z12+1)&lt;&gt;MONTH(Z12),"",Z12+1))</f>
        <v>45761</v>
      </c>
      <c r="AB12" s="81">
        <f t="shared" si="3"/>
        <v>45762</v>
      </c>
      <c r="AC12" s="81">
        <f t="shared" si="3"/>
        <v>45763</v>
      </c>
      <c r="AD12" s="81">
        <f t="shared" si="3"/>
        <v>45764</v>
      </c>
      <c r="AE12" s="83">
        <f t="shared" si="3"/>
        <v>45765</v>
      </c>
      <c r="AF12" s="83">
        <f t="shared" si="3"/>
        <v>45766</v>
      </c>
      <c r="AG12" s="75"/>
      <c r="AI12" s="100" t="s">
        <v>65</v>
      </c>
      <c r="AJ12" s="86"/>
    </row>
    <row r="13" spans="1:37" s="77" customFormat="1" ht="18" customHeight="1" x14ac:dyDescent="0.2">
      <c r="B13" s="80">
        <f>IF(H12="","",IF(MONTH(H12+1)&lt;&gt;MONTH(H12),"",H12+1))</f>
        <v>45676</v>
      </c>
      <c r="C13" s="97">
        <f>IF(B13="","",IF(MONTH(B13+1)&lt;&gt;MONTH(B13),"",B13+1))</f>
        <v>45677</v>
      </c>
      <c r="D13" s="81">
        <f t="shared" si="0"/>
        <v>45678</v>
      </c>
      <c r="E13" s="81">
        <f t="shared" si="0"/>
        <v>45679</v>
      </c>
      <c r="F13" s="83">
        <f t="shared" si="0"/>
        <v>45680</v>
      </c>
      <c r="G13" s="83">
        <f t="shared" si="0"/>
        <v>45681</v>
      </c>
      <c r="H13" s="83">
        <f t="shared" si="0"/>
        <v>45682</v>
      </c>
      <c r="I13" s="75"/>
      <c r="J13" s="80">
        <f>IF(P12="","",IF(MONTH(P12+1)&lt;&gt;MONTH(P12),"",P12+1))</f>
        <v>45704</v>
      </c>
      <c r="K13" s="97">
        <f>IF(J13="","",IF(MONTH(J13+1)&lt;&gt;MONTH(J13),"",J13+1))</f>
        <v>45705</v>
      </c>
      <c r="L13" s="81">
        <f t="shared" si="1"/>
        <v>45706</v>
      </c>
      <c r="M13" s="81">
        <f t="shared" si="1"/>
        <v>45707</v>
      </c>
      <c r="N13" s="83">
        <f t="shared" si="1"/>
        <v>45708</v>
      </c>
      <c r="O13" s="83">
        <f t="shared" si="1"/>
        <v>45709</v>
      </c>
      <c r="P13" s="83">
        <f t="shared" si="1"/>
        <v>45710</v>
      </c>
      <c r="Q13" s="75"/>
      <c r="R13" s="80">
        <f>IF(X12="","",IF(MONTH(X12+1)&lt;&gt;MONTH(X12),"",X12+1))</f>
        <v>45732</v>
      </c>
      <c r="S13" s="81">
        <f>IF(R13="","",IF(MONTH(R13+1)&lt;&gt;MONTH(R13),"",R13+1))</f>
        <v>45733</v>
      </c>
      <c r="T13" s="81">
        <f t="shared" si="2"/>
        <v>45734</v>
      </c>
      <c r="U13" s="81">
        <f t="shared" si="2"/>
        <v>45735</v>
      </c>
      <c r="V13" s="83">
        <f t="shared" si="2"/>
        <v>45736</v>
      </c>
      <c r="W13" s="83">
        <f t="shared" si="2"/>
        <v>45737</v>
      </c>
      <c r="X13" s="83">
        <f t="shared" si="2"/>
        <v>45738</v>
      </c>
      <c r="Y13" s="75"/>
      <c r="Z13" s="83">
        <f>IF(AF12="","",IF(MONTH(AF12+1)&lt;&gt;MONTH(AF12),"",AF12+1))</f>
        <v>45767</v>
      </c>
      <c r="AA13" s="81">
        <f>IF(Z13="","",IF(MONTH(Z13+1)&lt;&gt;MONTH(Z13),"",Z13+1))</f>
        <v>45768</v>
      </c>
      <c r="AB13" s="81">
        <f t="shared" si="3"/>
        <v>45769</v>
      </c>
      <c r="AC13" s="81">
        <f t="shared" si="3"/>
        <v>45770</v>
      </c>
      <c r="AD13" s="83">
        <f t="shared" si="3"/>
        <v>45771</v>
      </c>
      <c r="AE13" s="83">
        <f t="shared" si="3"/>
        <v>45772</v>
      </c>
      <c r="AF13" s="83">
        <f t="shared" si="3"/>
        <v>45773</v>
      </c>
      <c r="AG13" s="75"/>
      <c r="AI13" s="100" t="s">
        <v>66</v>
      </c>
      <c r="AJ13" s="86"/>
    </row>
    <row r="14" spans="1:37" s="77" customFormat="1" ht="18" customHeight="1" x14ac:dyDescent="0.2">
      <c r="B14" s="80">
        <f>IF(H13="","",IF(MONTH(H13+1)&lt;&gt;MONTH(H13),"",H13+1))</f>
        <v>45683</v>
      </c>
      <c r="C14" s="81">
        <f>IF(B14="","",IF(MONTH(B14+1)&lt;&gt;MONTH(B14),"",B14+1))</f>
        <v>45684</v>
      </c>
      <c r="D14" s="81">
        <f t="shared" si="0"/>
        <v>45685</v>
      </c>
      <c r="E14" s="81">
        <f t="shared" si="0"/>
        <v>45686</v>
      </c>
      <c r="F14" s="83">
        <f t="shared" si="0"/>
        <v>45687</v>
      </c>
      <c r="G14" s="83">
        <f t="shared" si="0"/>
        <v>45688</v>
      </c>
      <c r="H14" s="78" t="str">
        <f t="shared" si="0"/>
        <v/>
      </c>
      <c r="I14" s="75"/>
      <c r="J14" s="80">
        <f>IF(P13="","",IF(MONTH(P13+1)&lt;&gt;MONTH(P13),"",P13+1))</f>
        <v>45711</v>
      </c>
      <c r="K14" s="81">
        <f>IF(J14="","",IF(MONTH(J14+1)&lt;&gt;MONTH(J14),"",J14+1))</f>
        <v>45712</v>
      </c>
      <c r="L14" s="81">
        <f t="shared" si="1"/>
        <v>45713</v>
      </c>
      <c r="M14" s="81">
        <f t="shared" si="1"/>
        <v>45714</v>
      </c>
      <c r="N14" s="83">
        <f t="shared" si="1"/>
        <v>45715</v>
      </c>
      <c r="O14" s="83">
        <f t="shared" si="1"/>
        <v>45716</v>
      </c>
      <c r="P14" s="78" t="str">
        <f t="shared" si="1"/>
        <v/>
      </c>
      <c r="Q14" s="75"/>
      <c r="R14" s="80">
        <f>IF(X13="","",IF(MONTH(X13+1)&lt;&gt;MONTH(X13),"",X13+1))</f>
        <v>45739</v>
      </c>
      <c r="S14" s="81">
        <f>IF(R14="","",IF(MONTH(R14+1)&lt;&gt;MONTH(R14),"",R14+1))</f>
        <v>45740</v>
      </c>
      <c r="T14" s="81">
        <f t="shared" si="2"/>
        <v>45741</v>
      </c>
      <c r="U14" s="81">
        <f t="shared" si="2"/>
        <v>45742</v>
      </c>
      <c r="V14" s="83">
        <f t="shared" si="2"/>
        <v>45743</v>
      </c>
      <c r="W14" s="83">
        <f t="shared" si="2"/>
        <v>45744</v>
      </c>
      <c r="X14" s="83">
        <f t="shared" si="2"/>
        <v>45745</v>
      </c>
      <c r="Y14" s="75"/>
      <c r="Z14" s="83">
        <f>IF(AF13="","",IF(MONTH(AF13+1)&lt;&gt;MONTH(AF13),"",AF13+1))</f>
        <v>45774</v>
      </c>
      <c r="AA14" s="81">
        <f>IF(Z14="","",IF(MONTH(Z14+1)&lt;&gt;MONTH(Z14),"",Z14+1))</f>
        <v>45775</v>
      </c>
      <c r="AB14" s="81">
        <f t="shared" si="3"/>
        <v>45776</v>
      </c>
      <c r="AC14" s="81">
        <f t="shared" si="3"/>
        <v>45777</v>
      </c>
      <c r="AD14" s="78" t="str">
        <f t="shared" si="3"/>
        <v/>
      </c>
      <c r="AE14" s="78" t="str">
        <f t="shared" si="3"/>
        <v/>
      </c>
      <c r="AF14" s="78" t="str">
        <f t="shared" si="3"/>
        <v/>
      </c>
      <c r="AG14" s="75"/>
      <c r="AI14" s="98" t="s">
        <v>67</v>
      </c>
      <c r="AJ14" s="86"/>
    </row>
    <row r="15" spans="1:37" s="77" customFormat="1" ht="18" customHeight="1" x14ac:dyDescent="0.2">
      <c r="B15" s="78" t="str">
        <f>IF(H14="","",IF(MONTH(H14+1)&lt;&gt;MONTH(H14),"",H14+1))</f>
        <v/>
      </c>
      <c r="C15" s="78" t="str">
        <f>IF(B15="","",IF(MONTH(B15+1)&lt;&gt;MONTH(B15),"",B15+1))</f>
        <v/>
      </c>
      <c r="D15" s="78" t="str">
        <f t="shared" si="0"/>
        <v/>
      </c>
      <c r="E15" s="78" t="str">
        <f t="shared" si="0"/>
        <v/>
      </c>
      <c r="F15" s="78" t="str">
        <f t="shared" si="0"/>
        <v/>
      </c>
      <c r="G15" s="78" t="str">
        <f t="shared" si="0"/>
        <v/>
      </c>
      <c r="H15" s="78" t="str">
        <f t="shared" si="0"/>
        <v/>
      </c>
      <c r="I15" s="75"/>
      <c r="J15" s="78" t="str">
        <f>IF(P14="","",IF(MONTH(P14+1)&lt;&gt;MONTH(P14),"",P14+1))</f>
        <v/>
      </c>
      <c r="K15" s="78" t="str">
        <f>IF(J15="","",IF(MONTH(J15+1)&lt;&gt;MONTH(J15),"",J15+1))</f>
        <v/>
      </c>
      <c r="L15" s="78" t="str">
        <f t="shared" si="1"/>
        <v/>
      </c>
      <c r="M15" s="78" t="str">
        <f t="shared" si="1"/>
        <v/>
      </c>
      <c r="N15" s="78" t="str">
        <f t="shared" si="1"/>
        <v/>
      </c>
      <c r="O15" s="78" t="str">
        <f t="shared" si="1"/>
        <v/>
      </c>
      <c r="P15" s="78" t="str">
        <f t="shared" si="1"/>
        <v/>
      </c>
      <c r="Q15" s="75"/>
      <c r="R15" s="80">
        <f>IF(X14="","",IF(MONTH(X14+1)&lt;&gt;MONTH(X14),"",X14+1))</f>
        <v>45746</v>
      </c>
      <c r="S15" s="81">
        <f>IF(R15="","",IF(MONTH(R15+1)&lt;&gt;MONTH(R15),"",R15+1))</f>
        <v>45747</v>
      </c>
      <c r="T15" s="78" t="str">
        <f t="shared" si="2"/>
        <v/>
      </c>
      <c r="U15" s="78" t="str">
        <f t="shared" si="2"/>
        <v/>
      </c>
      <c r="V15" s="78" t="str">
        <f t="shared" si="2"/>
        <v/>
      </c>
      <c r="W15" s="78" t="str">
        <f t="shared" si="2"/>
        <v/>
      </c>
      <c r="X15" s="78" t="str">
        <f t="shared" si="2"/>
        <v/>
      </c>
      <c r="Y15" s="75"/>
      <c r="Z15" s="78" t="str">
        <f>IF(AF14="","",IF(MONTH(AF14+1)&lt;&gt;MONTH(AF14),"",AF14+1))</f>
        <v/>
      </c>
      <c r="AA15" s="78" t="str">
        <f>IF(Z15="","",IF(MONTH(Z15+1)&lt;&gt;MONTH(Z15),"",Z15+1))</f>
        <v/>
      </c>
      <c r="AB15" s="78" t="str">
        <f t="shared" si="3"/>
        <v/>
      </c>
      <c r="AC15" s="78" t="str">
        <f t="shared" si="3"/>
        <v/>
      </c>
      <c r="AD15" s="78" t="str">
        <f t="shared" si="3"/>
        <v/>
      </c>
      <c r="AE15" s="78" t="str">
        <f t="shared" si="3"/>
        <v/>
      </c>
      <c r="AF15" s="78" t="str">
        <f t="shared" si="3"/>
        <v/>
      </c>
      <c r="AG15" s="75"/>
      <c r="AI15" s="100" t="s">
        <v>68</v>
      </c>
      <c r="AJ15" s="86"/>
    </row>
    <row r="16" spans="1:37" ht="18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I16" s="102" t="s">
        <v>69</v>
      </c>
      <c r="AJ16" s="79"/>
    </row>
    <row r="17" spans="2:36" s="72" customFormat="1" ht="21" customHeight="1" x14ac:dyDescent="0.25">
      <c r="B17" s="115">
        <f>DATE(YEAR(Z8+42),MONTH(Z8+42),1)</f>
        <v>45778</v>
      </c>
      <c r="C17" s="115"/>
      <c r="D17" s="115"/>
      <c r="E17" s="115"/>
      <c r="F17" s="115"/>
      <c r="G17" s="115"/>
      <c r="H17" s="115"/>
      <c r="I17" s="73"/>
      <c r="J17" s="115">
        <f>DATE(YEAR(B17+42),MONTH(B17+42),1)</f>
        <v>45809</v>
      </c>
      <c r="K17" s="115"/>
      <c r="L17" s="115"/>
      <c r="M17" s="115"/>
      <c r="N17" s="115"/>
      <c r="O17" s="115"/>
      <c r="P17" s="115"/>
      <c r="Q17" s="73"/>
      <c r="R17" s="115">
        <f>DATE(YEAR(J17+42),MONTH(J17+42),1)</f>
        <v>45839</v>
      </c>
      <c r="S17" s="115"/>
      <c r="T17" s="115"/>
      <c r="U17" s="115"/>
      <c r="V17" s="115"/>
      <c r="W17" s="115"/>
      <c r="X17" s="115"/>
      <c r="Y17" s="73"/>
      <c r="Z17" s="115">
        <f>DATE(YEAR(R17+42),MONTH(R17+42),1)</f>
        <v>45870</v>
      </c>
      <c r="AA17" s="115"/>
      <c r="AB17" s="115"/>
      <c r="AC17" s="115"/>
      <c r="AD17" s="115"/>
      <c r="AE17" s="115"/>
      <c r="AF17" s="115"/>
      <c r="AG17" s="73"/>
      <c r="AI17" s="79"/>
      <c r="AJ17" s="79"/>
    </row>
    <row r="18" spans="2:36" s="75" customFormat="1" ht="16" x14ac:dyDescent="0.2">
      <c r="B18" s="76" t="str">
        <f>CHOOSE(1+MOD($R$3+1-2,7),"S","M","T","W","T","F","S")</f>
        <v>S</v>
      </c>
      <c r="C18" s="76" t="str">
        <f>CHOOSE(1+MOD($R$3+2-2,7),"S","M","T","W","T","F","S")</f>
        <v>M</v>
      </c>
      <c r="D18" s="76" t="str">
        <f>CHOOSE(1+MOD($R$3+3-2,7),"S","M","T","W","T","F","S")</f>
        <v>T</v>
      </c>
      <c r="E18" s="76" t="str">
        <f>CHOOSE(1+MOD($R$3+4-2,7),"S","M","T","W","T","F","S")</f>
        <v>W</v>
      </c>
      <c r="F18" s="76" t="str">
        <f>CHOOSE(1+MOD($R$3+5-2,7),"S","M","T","W","T","F","S")</f>
        <v>T</v>
      </c>
      <c r="G18" s="76" t="str">
        <f>CHOOSE(1+MOD($R$3+6-2,7),"S","M","T","W","T","F","S")</f>
        <v>F</v>
      </c>
      <c r="H18" s="76" t="str">
        <f>CHOOSE(1+MOD($R$3+7-2,7),"S","M","T","W","T","F","S")</f>
        <v>S</v>
      </c>
      <c r="J18" s="76" t="str">
        <f>CHOOSE(1+MOD($R$3+1-2,7),"S","M","T","W","T","F","S")</f>
        <v>S</v>
      </c>
      <c r="K18" s="76" t="str">
        <f>CHOOSE(1+MOD($R$3+2-2,7),"S","M","T","W","T","F","S")</f>
        <v>M</v>
      </c>
      <c r="L18" s="76" t="str">
        <f>CHOOSE(1+MOD($R$3+3-2,7),"S","M","T","W","T","F","S")</f>
        <v>T</v>
      </c>
      <c r="M18" s="76" t="str">
        <f>CHOOSE(1+MOD($R$3+4-2,7),"S","M","T","W","T","F","S")</f>
        <v>W</v>
      </c>
      <c r="N18" s="76" t="str">
        <f>CHOOSE(1+MOD($R$3+5-2,7),"S","M","T","W","T","F","S")</f>
        <v>T</v>
      </c>
      <c r="O18" s="76" t="str">
        <f>CHOOSE(1+MOD($R$3+6-2,7),"S","M","T","W","T","F","S")</f>
        <v>F</v>
      </c>
      <c r="P18" s="76" t="str">
        <f>CHOOSE(1+MOD($R$3+7-2,7),"S","M","T","W","T","F","S")</f>
        <v>S</v>
      </c>
      <c r="R18" s="76" t="str">
        <f>CHOOSE(1+MOD($R$3+1-2,7),"S","M","T","W","T","F","S")</f>
        <v>S</v>
      </c>
      <c r="S18" s="76" t="str">
        <f>CHOOSE(1+MOD($R$3+2-2,7),"S","M","T","W","T","F","S")</f>
        <v>M</v>
      </c>
      <c r="T18" s="76" t="str">
        <f>CHOOSE(1+MOD($R$3+3-2,7),"S","M","T","W","T","F","S")</f>
        <v>T</v>
      </c>
      <c r="U18" s="76" t="str">
        <f>CHOOSE(1+MOD($R$3+4-2,7),"S","M","T","W","T","F","S")</f>
        <v>W</v>
      </c>
      <c r="V18" s="76" t="str">
        <f>CHOOSE(1+MOD($R$3+5-2,7),"S","M","T","W","T","F","S")</f>
        <v>T</v>
      </c>
      <c r="W18" s="76" t="str">
        <f>CHOOSE(1+MOD($R$3+6-2,7),"S","M","T","W","T","F","S")</f>
        <v>F</v>
      </c>
      <c r="X18" s="76" t="str">
        <f>CHOOSE(1+MOD($R$3+7-2,7),"S","M","T","W","T","F","S")</f>
        <v>S</v>
      </c>
      <c r="Z18" s="76" t="str">
        <f>CHOOSE(1+MOD($R$3+1-2,7),"S","M","T","W","T","F","S")</f>
        <v>S</v>
      </c>
      <c r="AA18" s="76" t="str">
        <f>CHOOSE(1+MOD($R$3+2-2,7),"S","M","T","W","T","F","S")</f>
        <v>M</v>
      </c>
      <c r="AB18" s="76" t="str">
        <f>CHOOSE(1+MOD($R$3+3-2,7),"S","M","T","W","T","F","S")</f>
        <v>T</v>
      </c>
      <c r="AC18" s="76" t="str">
        <f>CHOOSE(1+MOD($R$3+4-2,7),"S","M","T","W","T","F","S")</f>
        <v>W</v>
      </c>
      <c r="AD18" s="76" t="str">
        <f>CHOOSE(1+MOD($R$3+5-2,7),"S","M","T","W","T","F","S")</f>
        <v>T</v>
      </c>
      <c r="AE18" s="76" t="str">
        <f>CHOOSE(1+MOD($R$3+6-2,7),"S","M","T","W","T","F","S")</f>
        <v>F</v>
      </c>
      <c r="AF18" s="76" t="str">
        <f>CHOOSE(1+MOD($R$3+7-2,7),"S","M","T","W","T","F","S")</f>
        <v>S</v>
      </c>
      <c r="AI18" s="79"/>
      <c r="AJ18" s="79"/>
    </row>
    <row r="19" spans="2:36" s="77" customFormat="1" ht="18" customHeight="1" x14ac:dyDescent="0.2">
      <c r="B19" s="78" t="str">
        <f>IF(WEEKDAY(B17,1)=MOD($R$3,7),B17,"")</f>
        <v/>
      </c>
      <c r="C19" s="78" t="str">
        <f>IF(B19="",IF(WEEKDAY(B17,1)=MOD($R$3,7)+1,B17,""),B19+1)</f>
        <v/>
      </c>
      <c r="D19" s="78" t="str">
        <f>IF(C19="",IF(WEEKDAY(B17,1)=MOD($R$3+1,7)+1,B17,""),C19+1)</f>
        <v/>
      </c>
      <c r="E19" s="78" t="str">
        <f>IF(D19="",IF(WEEKDAY(B17,1)=MOD($R$3+2,7)+1,B17,""),D19+1)</f>
        <v/>
      </c>
      <c r="F19" s="81">
        <f>IF(E19="",IF(WEEKDAY(B17,1)=MOD($R$3+3,7)+1,B17,""),E19+1)</f>
        <v>45778</v>
      </c>
      <c r="G19" s="83">
        <f>IF(F19="",IF(WEEKDAY(B17,1)=MOD($R$3+4,7)+1,B17,""),F19+1)</f>
        <v>45779</v>
      </c>
      <c r="H19" s="83">
        <f>IF(G19="",IF(WEEKDAY(B17,1)=MOD($R$3+5,7)+1,B17,""),G19+1)</f>
        <v>45780</v>
      </c>
      <c r="I19" s="75"/>
      <c r="J19" s="80">
        <f>IF(WEEKDAY(J17,1)=MOD($R$3,7),J17,"")</f>
        <v>45809</v>
      </c>
      <c r="K19" s="81">
        <f>IF(J19="",IF(WEEKDAY(J17,1)=MOD($R$3,7)+1,J17,""),J19+1)</f>
        <v>45810</v>
      </c>
      <c r="L19" s="81">
        <f>IF(K19="",IF(WEEKDAY(J17,1)=MOD($R$3+1,7)+1,J17,""),K19+1)</f>
        <v>45811</v>
      </c>
      <c r="M19" s="81">
        <f>IF(L19="",IF(WEEKDAY(J17,1)=MOD($R$3+2,7)+1,J17,""),L19+1)</f>
        <v>45812</v>
      </c>
      <c r="N19" s="83">
        <f>IF(M19="",IF(WEEKDAY(J17,1)=MOD($R$3+3,7)+1,J17,""),M19+1)</f>
        <v>45813</v>
      </c>
      <c r="O19" s="83">
        <f>IF(N19="",IF(WEEKDAY(J17,1)=MOD($R$3+4,7)+1,J17,""),N19+1)</f>
        <v>45814</v>
      </c>
      <c r="P19" s="83">
        <f>IF(O19="",IF(WEEKDAY(J17,1)=MOD($R$3+5,7)+1,J17,""),O19+1)</f>
        <v>45815</v>
      </c>
      <c r="Q19" s="75"/>
      <c r="R19" s="78" t="str">
        <f>IF(WEEKDAY(R17,1)=MOD($R$3,7),R17,"")</f>
        <v/>
      </c>
      <c r="S19" s="78" t="str">
        <f>IF(R19="",IF(WEEKDAY(R17,1)=MOD($R$3,7)+1,R17,""),R19+1)</f>
        <v/>
      </c>
      <c r="T19" s="81">
        <f>IF(S19="",IF(WEEKDAY(R17,1)=MOD($R$3+1,7)+1,R17,""),S19+1)</f>
        <v>45839</v>
      </c>
      <c r="U19" s="81">
        <f>IF(T19="",IF(WEEKDAY(R17,1)=MOD($R$3+2,7)+1,R17,""),T19+1)</f>
        <v>45840</v>
      </c>
      <c r="V19" s="83">
        <f>IF(U19="",IF(WEEKDAY(R17,1)=MOD($R$3+3,7)+1,R17,""),U19+1)</f>
        <v>45841</v>
      </c>
      <c r="W19" s="97">
        <f>IF(V19="",IF(WEEKDAY(R17,1)=MOD($R$3+4,7)+1,R17,""),V19+1)</f>
        <v>45842</v>
      </c>
      <c r="X19" s="83">
        <f>IF(W19="",IF(WEEKDAY(R17,1)=MOD($R$3+5,7)+1,R17,""),W19+1)</f>
        <v>45843</v>
      </c>
      <c r="Y19" s="75"/>
      <c r="Z19" s="78" t="str">
        <f>IF(WEEKDAY(Z17,1)=MOD($R$3,7),Z17,"")</f>
        <v/>
      </c>
      <c r="AA19" s="78" t="str">
        <f>IF(Z19="",IF(WEEKDAY(Z17,1)=MOD($R$3,7)+1,Z17,""),Z19+1)</f>
        <v/>
      </c>
      <c r="AB19" s="78" t="str">
        <f>IF(AA19="",IF(WEEKDAY(Z17,1)=MOD($R$3+1,7)+1,Z17,""),AA19+1)</f>
        <v/>
      </c>
      <c r="AC19" s="78" t="str">
        <f>IF(AB19="",IF(WEEKDAY(Z17,1)=MOD($R$3+2,7)+1,Z17,""),AB19+1)</f>
        <v/>
      </c>
      <c r="AD19" s="78" t="str">
        <f>IF(AC19="",IF(WEEKDAY(Z17,1)=MOD($R$3+3,7)+1,Z17,""),AC19+1)</f>
        <v/>
      </c>
      <c r="AE19" s="83">
        <f>IF(AD19="",IF(WEEKDAY(Z17,1)=MOD($R$3+4,7)+1,Z17,""),AD19+1)</f>
        <v>45870</v>
      </c>
      <c r="AF19" s="83">
        <f>IF(AE19="",IF(WEEKDAY(Z17,1)=MOD($R$3+5,7)+1,Z17,""),AE19+1)</f>
        <v>45871</v>
      </c>
      <c r="AG19" s="75"/>
      <c r="AJ19" s="88"/>
    </row>
    <row r="20" spans="2:36" s="77" customFormat="1" ht="18" customHeight="1" x14ac:dyDescent="0.2">
      <c r="B20" s="83">
        <f>IF(H19="","",IF(MONTH(H19+1)&lt;&gt;MONTH(H19),"",H19+1))</f>
        <v>45781</v>
      </c>
      <c r="C20" s="81">
        <f>IF(B20="","",IF(MONTH(B20+1)&lt;&gt;MONTH(B20),"",B20+1))</f>
        <v>45782</v>
      </c>
      <c r="D20" s="81">
        <f t="shared" ref="D20:H24" si="4">IF(C20="","",IF(MONTH(C20+1)&lt;&gt;MONTH(C20),"",C20+1))</f>
        <v>45783</v>
      </c>
      <c r="E20" s="81">
        <f t="shared" si="4"/>
        <v>45784</v>
      </c>
      <c r="F20" s="83">
        <f t="shared" si="4"/>
        <v>45785</v>
      </c>
      <c r="G20" s="83">
        <f t="shared" si="4"/>
        <v>45786</v>
      </c>
      <c r="H20" s="83">
        <f t="shared" si="4"/>
        <v>45787</v>
      </c>
      <c r="I20" s="75"/>
      <c r="J20" s="80">
        <f>IF(P19="","",IF(MONTH(P19+1)&lt;&gt;MONTH(P19),"",P19+1))</f>
        <v>45816</v>
      </c>
      <c r="K20" s="81">
        <f>IF(J20="","",IF(MONTH(J20+1)&lt;&gt;MONTH(J20),"",J20+1))</f>
        <v>45817</v>
      </c>
      <c r="L20" s="81">
        <f t="shared" ref="L20:P24" si="5">IF(K20="","",IF(MONTH(K20+1)&lt;&gt;MONTH(K20),"",K20+1))</f>
        <v>45818</v>
      </c>
      <c r="M20" s="81">
        <f t="shared" si="5"/>
        <v>45819</v>
      </c>
      <c r="N20" s="83">
        <f t="shared" si="5"/>
        <v>45820</v>
      </c>
      <c r="O20" s="83">
        <f t="shared" si="5"/>
        <v>45821</v>
      </c>
      <c r="P20" s="92">
        <f t="shared" si="5"/>
        <v>45822</v>
      </c>
      <c r="Q20" s="75"/>
      <c r="R20" s="80">
        <f>IF(X19="","",IF(MONTH(X19+1)&lt;&gt;MONTH(X19),"",X19+1))</f>
        <v>45844</v>
      </c>
      <c r="S20" s="81">
        <f>IF(R20="","",IF(MONTH(R20+1)&lt;&gt;MONTH(R20),"",R20+1))</f>
        <v>45845</v>
      </c>
      <c r="T20" s="81">
        <f t="shared" ref="T20:X24" si="6">IF(S20="","",IF(MONTH(S20+1)&lt;&gt;MONTH(S20),"",S20+1))</f>
        <v>45846</v>
      </c>
      <c r="U20" s="81">
        <f t="shared" si="6"/>
        <v>45847</v>
      </c>
      <c r="V20" s="83">
        <f t="shared" si="6"/>
        <v>45848</v>
      </c>
      <c r="W20" s="83">
        <f t="shared" si="6"/>
        <v>45849</v>
      </c>
      <c r="X20" s="83">
        <f t="shared" si="6"/>
        <v>45850</v>
      </c>
      <c r="Y20" s="75"/>
      <c r="Z20" s="83">
        <f>IF(AF19="","",IF(MONTH(AF19+1)&lt;&gt;MONTH(AF19),"",AF19+1))</f>
        <v>45872</v>
      </c>
      <c r="AA20" s="81">
        <f>IF(Z20="","",IF(MONTH(Z20+1)&lt;&gt;MONTH(Z20),"",Z20+1))</f>
        <v>45873</v>
      </c>
      <c r="AB20" s="81">
        <f t="shared" ref="AB20:AF24" si="7">IF(AA20="","",IF(MONTH(AA20+1)&lt;&gt;MONTH(AA20),"",AA20+1))</f>
        <v>45874</v>
      </c>
      <c r="AC20" s="81">
        <f t="shared" si="7"/>
        <v>45875</v>
      </c>
      <c r="AD20" s="81">
        <f t="shared" si="7"/>
        <v>45876</v>
      </c>
      <c r="AE20" s="83">
        <f t="shared" si="7"/>
        <v>45877</v>
      </c>
      <c r="AF20" s="83">
        <f t="shared" si="7"/>
        <v>45878</v>
      </c>
      <c r="AG20" s="75"/>
      <c r="AJ20" s="79"/>
    </row>
    <row r="21" spans="2:36" s="77" customFormat="1" ht="18" customHeight="1" x14ac:dyDescent="0.2">
      <c r="B21" s="94">
        <f>IF(H20="","",IF(MONTH(H20+1)&lt;&gt;MONTH(H20),"",H20+1))</f>
        <v>45788</v>
      </c>
      <c r="C21" s="81">
        <f>IF(B21="","",IF(MONTH(B21+1)&lt;&gt;MONTH(B21),"",B21+1))</f>
        <v>45789</v>
      </c>
      <c r="D21" s="81">
        <f t="shared" si="4"/>
        <v>45790</v>
      </c>
      <c r="E21" s="81">
        <f t="shared" si="4"/>
        <v>45791</v>
      </c>
      <c r="F21" s="83">
        <f t="shared" si="4"/>
        <v>45792</v>
      </c>
      <c r="G21" s="83">
        <f t="shared" si="4"/>
        <v>45793</v>
      </c>
      <c r="H21" s="83">
        <f t="shared" si="4"/>
        <v>45794</v>
      </c>
      <c r="I21" s="75"/>
      <c r="J21" s="94">
        <f>IF(P20="","",IF(MONTH(P20+1)&lt;&gt;MONTH(P20),"",P20+1))</f>
        <v>45823</v>
      </c>
      <c r="K21" s="81">
        <f>IF(J21="","",IF(MONTH(J21+1)&lt;&gt;MONTH(J21),"",J21+1))</f>
        <v>45824</v>
      </c>
      <c r="L21" s="81">
        <f t="shared" si="5"/>
        <v>45825</v>
      </c>
      <c r="M21" s="81">
        <f t="shared" si="5"/>
        <v>45826</v>
      </c>
      <c r="N21" s="83">
        <f t="shared" si="5"/>
        <v>45827</v>
      </c>
      <c r="O21" s="83">
        <f t="shared" si="5"/>
        <v>45828</v>
      </c>
      <c r="P21" s="83">
        <f t="shared" si="5"/>
        <v>45829</v>
      </c>
      <c r="Q21" s="75"/>
      <c r="R21" s="80">
        <f>IF(X20="","",IF(MONTH(X20+1)&lt;&gt;MONTH(X20),"",X20+1))</f>
        <v>45851</v>
      </c>
      <c r="S21" s="81">
        <f>IF(R21="","",IF(MONTH(R21+1)&lt;&gt;MONTH(R21),"",R21+1))</f>
        <v>45852</v>
      </c>
      <c r="T21" s="81">
        <f t="shared" si="6"/>
        <v>45853</v>
      </c>
      <c r="U21" s="81">
        <f t="shared" si="6"/>
        <v>45854</v>
      </c>
      <c r="V21" s="83">
        <f t="shared" si="6"/>
        <v>45855</v>
      </c>
      <c r="W21" s="83">
        <f t="shared" si="6"/>
        <v>45856</v>
      </c>
      <c r="X21" s="83">
        <f t="shared" si="6"/>
        <v>45857</v>
      </c>
      <c r="Y21" s="75"/>
      <c r="Z21" s="83">
        <f>IF(AF20="","",IF(MONTH(AF20+1)&lt;&gt;MONTH(AF20),"",AF20+1))</f>
        <v>45879</v>
      </c>
      <c r="AA21" s="81">
        <f>IF(Z21="","",IF(MONTH(Z21+1)&lt;&gt;MONTH(Z21),"",Z21+1))</f>
        <v>45880</v>
      </c>
      <c r="AB21" s="81">
        <f t="shared" si="7"/>
        <v>45881</v>
      </c>
      <c r="AC21" s="81">
        <f t="shared" si="7"/>
        <v>45882</v>
      </c>
      <c r="AD21" s="83">
        <f t="shared" si="7"/>
        <v>45883</v>
      </c>
      <c r="AE21" s="83">
        <f t="shared" si="7"/>
        <v>45884</v>
      </c>
      <c r="AF21" s="83">
        <f t="shared" si="7"/>
        <v>45885</v>
      </c>
      <c r="AG21" s="75"/>
      <c r="AJ21" s="79"/>
    </row>
    <row r="22" spans="2:36" s="77" customFormat="1" ht="18" customHeight="1" x14ac:dyDescent="0.2">
      <c r="B22" s="80">
        <f>IF(H21="","",IF(MONTH(H21+1)&lt;&gt;MONTH(H21),"",H21+1))</f>
        <v>45795</v>
      </c>
      <c r="C22" s="81">
        <f>IF(B22="","",IF(MONTH(B22+1)&lt;&gt;MONTH(B22),"",B22+1))</f>
        <v>45796</v>
      </c>
      <c r="D22" s="81">
        <f t="shared" si="4"/>
        <v>45797</v>
      </c>
      <c r="E22" s="81">
        <f t="shared" si="4"/>
        <v>45798</v>
      </c>
      <c r="F22" s="83">
        <f t="shared" si="4"/>
        <v>45799</v>
      </c>
      <c r="G22" s="83">
        <f t="shared" si="4"/>
        <v>45800</v>
      </c>
      <c r="H22" s="83">
        <f t="shared" si="4"/>
        <v>45801</v>
      </c>
      <c r="I22" s="75"/>
      <c r="J22" s="80">
        <f>IF(P21="","",IF(MONTH(P21+1)&lt;&gt;MONTH(P21),"",P21+1))</f>
        <v>45830</v>
      </c>
      <c r="K22" s="81">
        <f>IF(J22="","",IF(MONTH(J22+1)&lt;&gt;MONTH(J22),"",J22+1))</f>
        <v>45831</v>
      </c>
      <c r="L22" s="81">
        <f t="shared" si="5"/>
        <v>45832</v>
      </c>
      <c r="M22" s="81">
        <f t="shared" si="5"/>
        <v>45833</v>
      </c>
      <c r="N22" s="83">
        <f t="shared" si="5"/>
        <v>45834</v>
      </c>
      <c r="O22" s="83">
        <f t="shared" si="5"/>
        <v>45835</v>
      </c>
      <c r="P22" s="83">
        <f t="shared" si="5"/>
        <v>45836</v>
      </c>
      <c r="Q22" s="75"/>
      <c r="R22" s="80">
        <f>IF(X21="","",IF(MONTH(X21+1)&lt;&gt;MONTH(X21),"",X21+1))</f>
        <v>45858</v>
      </c>
      <c r="S22" s="81">
        <f>IF(R22="","",IF(MONTH(R22+1)&lt;&gt;MONTH(R22),"",R22+1))</f>
        <v>45859</v>
      </c>
      <c r="T22" s="81">
        <f t="shared" si="6"/>
        <v>45860</v>
      </c>
      <c r="U22" s="81">
        <f t="shared" si="6"/>
        <v>45861</v>
      </c>
      <c r="V22" s="83">
        <f t="shared" si="6"/>
        <v>45862</v>
      </c>
      <c r="W22" s="83">
        <f t="shared" si="6"/>
        <v>45863</v>
      </c>
      <c r="X22" s="83">
        <f t="shared" si="6"/>
        <v>45864</v>
      </c>
      <c r="Y22" s="75"/>
      <c r="Z22" s="83">
        <f>IF(AF21="","",IF(MONTH(AF21+1)&lt;&gt;MONTH(AF21),"",AF21+1))</f>
        <v>45886</v>
      </c>
      <c r="AA22" s="81">
        <f>IF(Z22="","",IF(MONTH(Z22+1)&lt;&gt;MONTH(Z22),"",Z22+1))</f>
        <v>45887</v>
      </c>
      <c r="AB22" s="81">
        <f t="shared" si="7"/>
        <v>45888</v>
      </c>
      <c r="AC22" s="81">
        <f t="shared" si="7"/>
        <v>45889</v>
      </c>
      <c r="AD22" s="81">
        <f t="shared" si="7"/>
        <v>45890</v>
      </c>
      <c r="AE22" s="83">
        <f t="shared" si="7"/>
        <v>45891</v>
      </c>
      <c r="AF22" s="83">
        <f t="shared" si="7"/>
        <v>45892</v>
      </c>
      <c r="AG22" s="75"/>
      <c r="AJ22" s="88"/>
    </row>
    <row r="23" spans="2:36" s="77" customFormat="1" ht="18" customHeight="1" x14ac:dyDescent="0.2">
      <c r="B23" s="80">
        <f>IF(H22="","",IF(MONTH(H22+1)&lt;&gt;MONTH(H22),"",H22+1))</f>
        <v>45802</v>
      </c>
      <c r="C23" s="97">
        <f>IF(B23="","",IF(MONTH(B23+1)&lt;&gt;MONTH(B23),"",B23+1))</f>
        <v>45803</v>
      </c>
      <c r="D23" s="81">
        <f t="shared" si="4"/>
        <v>45804</v>
      </c>
      <c r="E23" s="81">
        <f t="shared" si="4"/>
        <v>45805</v>
      </c>
      <c r="F23" s="83">
        <f t="shared" si="4"/>
        <v>45806</v>
      </c>
      <c r="G23" s="83">
        <f t="shared" si="4"/>
        <v>45807</v>
      </c>
      <c r="H23" s="83">
        <f t="shared" si="4"/>
        <v>45808</v>
      </c>
      <c r="I23" s="75"/>
      <c r="J23" s="80">
        <f>IF(P22="","",IF(MONTH(P22+1)&lt;&gt;MONTH(P22),"",P22+1))</f>
        <v>45837</v>
      </c>
      <c r="K23" s="81">
        <f>IF(J23="","",IF(MONTH(J23+1)&lt;&gt;MONTH(J23),"",J23+1))</f>
        <v>45838</v>
      </c>
      <c r="L23" s="78" t="str">
        <f t="shared" si="5"/>
        <v/>
      </c>
      <c r="M23" s="78" t="str">
        <f t="shared" si="5"/>
        <v/>
      </c>
      <c r="N23" s="78" t="str">
        <f t="shared" si="5"/>
        <v/>
      </c>
      <c r="O23" s="78" t="str">
        <f t="shared" si="5"/>
        <v/>
      </c>
      <c r="P23" s="78" t="str">
        <f t="shared" si="5"/>
        <v/>
      </c>
      <c r="Q23" s="75"/>
      <c r="R23" s="80">
        <f>IF(X22="","",IF(MONTH(X22+1)&lt;&gt;MONTH(X22),"",X22+1))</f>
        <v>45865</v>
      </c>
      <c r="S23" s="81">
        <f>IF(R23="","",IF(MONTH(R23+1)&lt;&gt;MONTH(R23),"",R23+1))</f>
        <v>45866</v>
      </c>
      <c r="T23" s="81">
        <f t="shared" si="6"/>
        <v>45867</v>
      </c>
      <c r="U23" s="81">
        <f t="shared" si="6"/>
        <v>45868</v>
      </c>
      <c r="V23" s="83">
        <f t="shared" si="6"/>
        <v>45869</v>
      </c>
      <c r="W23" s="78" t="str">
        <f t="shared" si="6"/>
        <v/>
      </c>
      <c r="X23" s="78" t="str">
        <f t="shared" si="6"/>
        <v/>
      </c>
      <c r="Y23" s="75"/>
      <c r="Z23" s="83">
        <f>IF(AF22="","",IF(MONTH(AF22+1)&lt;&gt;MONTH(AF22),"",AF22+1))</f>
        <v>45893</v>
      </c>
      <c r="AA23" s="81">
        <f>IF(Z23="","",IF(MONTH(Z23+1)&lt;&gt;MONTH(Z23),"",Z23+1))</f>
        <v>45894</v>
      </c>
      <c r="AB23" s="81">
        <f t="shared" si="7"/>
        <v>45895</v>
      </c>
      <c r="AC23" s="81">
        <f t="shared" si="7"/>
        <v>45896</v>
      </c>
      <c r="AD23" s="83">
        <f t="shared" si="7"/>
        <v>45897</v>
      </c>
      <c r="AE23" s="83">
        <f t="shared" si="7"/>
        <v>45898</v>
      </c>
      <c r="AF23" s="83">
        <f t="shared" si="7"/>
        <v>45899</v>
      </c>
      <c r="AG23" s="75"/>
      <c r="AI23" s="79"/>
      <c r="AJ23" s="79"/>
    </row>
    <row r="24" spans="2:36" s="77" customFormat="1" ht="18" customHeight="1" x14ac:dyDescent="0.2">
      <c r="B24" s="78" t="str">
        <f>IF(H23="","",IF(MONTH(H23+1)&lt;&gt;MONTH(H23),"",H23+1))</f>
        <v/>
      </c>
      <c r="C24" s="78" t="str">
        <f>IF(B24="","",IF(MONTH(B24+1)&lt;&gt;MONTH(B24),"",B24+1))</f>
        <v/>
      </c>
      <c r="D24" s="78" t="str">
        <f t="shared" si="4"/>
        <v/>
      </c>
      <c r="E24" s="78" t="str">
        <f t="shared" si="4"/>
        <v/>
      </c>
      <c r="F24" s="78" t="str">
        <f t="shared" si="4"/>
        <v/>
      </c>
      <c r="G24" s="78" t="str">
        <f t="shared" si="4"/>
        <v/>
      </c>
      <c r="H24" s="78" t="str">
        <f t="shared" si="4"/>
        <v/>
      </c>
      <c r="I24" s="75"/>
      <c r="J24" s="78" t="str">
        <f>IF(P23="","",IF(MONTH(P23+1)&lt;&gt;MONTH(P23),"",P23+1))</f>
        <v/>
      </c>
      <c r="K24" s="78" t="str">
        <f>IF(J24="","",IF(MONTH(J24+1)&lt;&gt;MONTH(J24),"",J24+1))</f>
        <v/>
      </c>
      <c r="L24" s="78" t="str">
        <f t="shared" si="5"/>
        <v/>
      </c>
      <c r="M24" s="78" t="str">
        <f t="shared" si="5"/>
        <v/>
      </c>
      <c r="N24" s="78" t="str">
        <f t="shared" si="5"/>
        <v/>
      </c>
      <c r="O24" s="78" t="str">
        <f t="shared" si="5"/>
        <v/>
      </c>
      <c r="P24" s="78" t="str">
        <f t="shared" si="5"/>
        <v/>
      </c>
      <c r="Q24" s="75"/>
      <c r="R24" s="78" t="str">
        <f>IF(X23="","",IF(MONTH(X23+1)&lt;&gt;MONTH(X23),"",X23+1))</f>
        <v/>
      </c>
      <c r="S24" s="78" t="str">
        <f>IF(R24="","",IF(MONTH(R24+1)&lt;&gt;MONTH(R24),"",R24+1))</f>
        <v/>
      </c>
      <c r="T24" s="78" t="str">
        <f t="shared" si="6"/>
        <v/>
      </c>
      <c r="U24" s="78" t="str">
        <f t="shared" si="6"/>
        <v/>
      </c>
      <c r="V24" s="78" t="str">
        <f t="shared" si="6"/>
        <v/>
      </c>
      <c r="W24" s="78" t="str">
        <f t="shared" si="6"/>
        <v/>
      </c>
      <c r="X24" s="78" t="str">
        <f t="shared" si="6"/>
        <v/>
      </c>
      <c r="Y24" s="75"/>
      <c r="Z24" s="83">
        <f>IF(AF23="","",IF(MONTH(AF23+1)&lt;&gt;MONTH(AF23),"",AF23+1))</f>
        <v>45900</v>
      </c>
      <c r="AA24" s="78" t="str">
        <f>IF(Z24="","",IF(MONTH(Z24+1)&lt;&gt;MONTH(Z24),"",Z24+1))</f>
        <v/>
      </c>
      <c r="AB24" s="78" t="str">
        <f t="shared" si="7"/>
        <v/>
      </c>
      <c r="AC24" s="78" t="str">
        <f t="shared" si="7"/>
        <v/>
      </c>
      <c r="AD24" s="78" t="str">
        <f t="shared" si="7"/>
        <v/>
      </c>
      <c r="AE24" s="78" t="str">
        <f t="shared" si="7"/>
        <v/>
      </c>
      <c r="AF24" s="78" t="str">
        <f t="shared" si="7"/>
        <v/>
      </c>
      <c r="AG24" s="75"/>
      <c r="AH24" s="91"/>
      <c r="AI24" s="88" t="s">
        <v>56</v>
      </c>
      <c r="AJ24" s="88"/>
    </row>
    <row r="25" spans="2:36" ht="18" customHeight="1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7"/>
      <c r="AI25" s="79"/>
      <c r="AJ25" s="79"/>
    </row>
    <row r="26" spans="2:36" s="72" customFormat="1" ht="21" customHeight="1" x14ac:dyDescent="0.25">
      <c r="B26" s="115">
        <f>DATE(YEAR(Z17+42),MONTH(Z17+42),1)</f>
        <v>45901</v>
      </c>
      <c r="C26" s="115"/>
      <c r="D26" s="115"/>
      <c r="E26" s="115"/>
      <c r="F26" s="115"/>
      <c r="G26" s="115"/>
      <c r="H26" s="115"/>
      <c r="I26" s="73"/>
      <c r="J26" s="115">
        <f>DATE(YEAR(B26+42),MONTH(B26+42),1)</f>
        <v>45931</v>
      </c>
      <c r="K26" s="115"/>
      <c r="L26" s="115"/>
      <c r="M26" s="115"/>
      <c r="N26" s="115"/>
      <c r="O26" s="115"/>
      <c r="P26" s="115"/>
      <c r="Q26" s="73"/>
      <c r="R26" s="115">
        <f>DATE(YEAR(J26+42),MONTH(J26+42),1)</f>
        <v>45962</v>
      </c>
      <c r="S26" s="115"/>
      <c r="T26" s="115"/>
      <c r="U26" s="115"/>
      <c r="V26" s="115"/>
      <c r="W26" s="115"/>
      <c r="X26" s="115"/>
      <c r="Y26" s="73"/>
      <c r="Z26" s="115">
        <f>DATE(YEAR(R26+42),MONTH(R26+42),1)</f>
        <v>45992</v>
      </c>
      <c r="AA26" s="115"/>
      <c r="AB26" s="115"/>
      <c r="AC26" s="115"/>
      <c r="AD26" s="115"/>
      <c r="AE26" s="115"/>
      <c r="AF26" s="115"/>
      <c r="AG26" s="73"/>
      <c r="AH26" s="87"/>
      <c r="AI26" s="88" t="s">
        <v>57</v>
      </c>
      <c r="AJ26" s="79"/>
    </row>
    <row r="27" spans="2:36" s="75" customFormat="1" ht="16" x14ac:dyDescent="0.2">
      <c r="B27" s="76" t="str">
        <f>CHOOSE(1+MOD($R$3+1-2,7),"S","M","T","W","T","F","S")</f>
        <v>S</v>
      </c>
      <c r="C27" s="76" t="str">
        <f>CHOOSE(1+MOD($R$3+2-2,7),"S","M","T","W","T","F","S")</f>
        <v>M</v>
      </c>
      <c r="D27" s="76" t="str">
        <f>CHOOSE(1+MOD($R$3+3-2,7),"S","M","T","W","T","F","S")</f>
        <v>T</v>
      </c>
      <c r="E27" s="76" t="str">
        <f>CHOOSE(1+MOD($R$3+4-2,7),"S","M","T","W","T","F","S")</f>
        <v>W</v>
      </c>
      <c r="F27" s="76" t="str">
        <f>CHOOSE(1+MOD($R$3+5-2,7),"S","M","T","W","T","F","S")</f>
        <v>T</v>
      </c>
      <c r="G27" s="76" t="str">
        <f>CHOOSE(1+MOD($R$3+6-2,7),"S","M","T","W","T","F","S")</f>
        <v>F</v>
      </c>
      <c r="H27" s="76" t="str">
        <f>CHOOSE(1+MOD($R$3+7-2,7),"S","M","T","W","T","F","S")</f>
        <v>S</v>
      </c>
      <c r="J27" s="76" t="str">
        <f>CHOOSE(1+MOD($R$3+1-2,7),"S","M","T","W","T","F","S")</f>
        <v>S</v>
      </c>
      <c r="K27" s="76" t="str">
        <f>CHOOSE(1+MOD($R$3+2-2,7),"S","M","T","W","T","F","S")</f>
        <v>M</v>
      </c>
      <c r="L27" s="76" t="str">
        <f>CHOOSE(1+MOD($R$3+3-2,7),"S","M","T","W","T","F","S")</f>
        <v>T</v>
      </c>
      <c r="M27" s="76" t="str">
        <f>CHOOSE(1+MOD($R$3+4-2,7),"S","M","T","W","T","F","S")</f>
        <v>W</v>
      </c>
      <c r="N27" s="76" t="str">
        <f>CHOOSE(1+MOD($R$3+5-2,7),"S","M","T","W","T","F","S")</f>
        <v>T</v>
      </c>
      <c r="O27" s="76" t="str">
        <f>CHOOSE(1+MOD($R$3+6-2,7),"S","M","T","W","T","F","S")</f>
        <v>F</v>
      </c>
      <c r="P27" s="76" t="str">
        <f>CHOOSE(1+MOD($R$3+7-2,7),"S","M","T","W","T","F","S")</f>
        <v>S</v>
      </c>
      <c r="R27" s="76" t="str">
        <f>CHOOSE(1+MOD($R$3+1-2,7),"S","M","T","W","T","F","S")</f>
        <v>S</v>
      </c>
      <c r="S27" s="76" t="str">
        <f>CHOOSE(1+MOD($R$3+2-2,7),"S","M","T","W","T","F","S")</f>
        <v>M</v>
      </c>
      <c r="T27" s="76" t="str">
        <f>CHOOSE(1+MOD($R$3+3-2,7),"S","M","T","W","T","F","S")</f>
        <v>T</v>
      </c>
      <c r="U27" s="76" t="str">
        <f>CHOOSE(1+MOD($R$3+4-2,7),"S","M","T","W","T","F","S")</f>
        <v>W</v>
      </c>
      <c r="V27" s="76" t="str">
        <f>CHOOSE(1+MOD($R$3+5-2,7),"S","M","T","W","T","F","S")</f>
        <v>T</v>
      </c>
      <c r="W27" s="76" t="str">
        <f>CHOOSE(1+MOD($R$3+6-2,7),"S","M","T","W","T","F","S")</f>
        <v>F</v>
      </c>
      <c r="X27" s="76" t="str">
        <f>CHOOSE(1+MOD($R$3+7-2,7),"S","M","T","W","T","F","S")</f>
        <v>S</v>
      </c>
      <c r="Z27" s="76" t="str">
        <f>CHOOSE(1+MOD($R$3+1-2,7),"S","M","T","W","T","F","S")</f>
        <v>S</v>
      </c>
      <c r="AA27" s="76" t="str">
        <f>CHOOSE(1+MOD($R$3+2-2,7),"S","M","T","W","T","F","S")</f>
        <v>M</v>
      </c>
      <c r="AB27" s="76" t="str">
        <f>CHOOSE(1+MOD($R$3+3-2,7),"S","M","T","W","T","F","S")</f>
        <v>T</v>
      </c>
      <c r="AC27" s="76" t="str">
        <f>CHOOSE(1+MOD($R$3+4-2,7),"S","M","T","W","T","F","S")</f>
        <v>W</v>
      </c>
      <c r="AD27" s="76" t="str">
        <f>CHOOSE(1+MOD($R$3+5-2,7),"S","M","T","W","T","F","S")</f>
        <v>T</v>
      </c>
      <c r="AE27" s="76" t="str">
        <f>CHOOSE(1+MOD($R$3+6-2,7),"S","M","T","W","T","F","S")</f>
        <v>F</v>
      </c>
      <c r="AF27" s="76" t="str">
        <f>CHOOSE(1+MOD($R$3+7-2,7),"S","M","T","W","T","F","S")</f>
        <v>S</v>
      </c>
      <c r="AI27" s="79"/>
      <c r="AJ27" s="79"/>
    </row>
    <row r="28" spans="2:36" s="77" customFormat="1" ht="18" customHeight="1" x14ac:dyDescent="0.2">
      <c r="B28" s="78" t="str">
        <f>IF(WEEKDAY(B26,1)=MOD($R$3,7),B26,"")</f>
        <v/>
      </c>
      <c r="C28" s="97">
        <f>IF(B28="",IF(WEEKDAY(B26,1)=MOD($R$3,7)+1,B26,""),B28+1)</f>
        <v>45901</v>
      </c>
      <c r="D28" s="81">
        <f>IF(C28="",IF(WEEKDAY(B26,1)=MOD($R$3+1,7)+1,B26,""),C28+1)</f>
        <v>45902</v>
      </c>
      <c r="E28" s="81">
        <f>IF(D28="",IF(WEEKDAY(B26,1)=MOD($R$3+2,7)+1,B26,""),D28+1)</f>
        <v>45903</v>
      </c>
      <c r="F28" s="81">
        <f>IF(E28="",IF(WEEKDAY(B26,1)=MOD($R$3+3,7)+1,B26,""),E28+1)</f>
        <v>45904</v>
      </c>
      <c r="G28" s="83">
        <f>IF(F28="",IF(WEEKDAY(B26,1)=MOD($R$3+4,7)+1,B26,""),F28+1)</f>
        <v>45905</v>
      </c>
      <c r="H28" s="83">
        <f>IF(G28="",IF(WEEKDAY(B26,1)=MOD($R$3+5,7)+1,B26,""),G28+1)</f>
        <v>45906</v>
      </c>
      <c r="I28" s="75"/>
      <c r="J28" s="78" t="str">
        <f>IF(WEEKDAY(J26,1)=MOD($R$3,7),J26,"")</f>
        <v/>
      </c>
      <c r="K28" s="78" t="str">
        <f>IF(J28="",IF(WEEKDAY(J26,1)=MOD($R$3,7)+1,J26,""),J28+1)</f>
        <v/>
      </c>
      <c r="L28" s="78" t="str">
        <f>IF(K28="",IF(WEEKDAY(J26,1)=MOD($R$3+1,7)+1,J26,""),K28+1)</f>
        <v/>
      </c>
      <c r="M28" s="81">
        <f>IF(L28="",IF(WEEKDAY(J26,1)=MOD($R$3+2,7)+1,J26,""),L28+1)</f>
        <v>45931</v>
      </c>
      <c r="N28" s="81">
        <f>IF(M28="",IF(WEEKDAY(J26,1)=MOD($R$3+3,7)+1,J26,""),M28+1)</f>
        <v>45932</v>
      </c>
      <c r="O28" s="83">
        <f>IF(N28="",IF(WEEKDAY(J26,1)=MOD($R$3+4,7)+1,J26,""),N28+1)</f>
        <v>45933</v>
      </c>
      <c r="P28" s="83">
        <f>IF(O28="",IF(WEEKDAY(J26,1)=MOD($R$3+5,7)+1,J26,""),O28+1)</f>
        <v>45934</v>
      </c>
      <c r="Q28" s="75"/>
      <c r="R28" s="78" t="str">
        <f>IF(WEEKDAY(R26,1)=MOD($R$3,7),R26,"")</f>
        <v/>
      </c>
      <c r="S28" s="78" t="str">
        <f>IF(R28="",IF(WEEKDAY(R26,1)=MOD($R$3,7)+1,R26,""),R28+1)</f>
        <v/>
      </c>
      <c r="T28" s="78" t="str">
        <f>IF(S28="",IF(WEEKDAY(R26,1)=MOD($R$3+1,7)+1,R26,""),S28+1)</f>
        <v/>
      </c>
      <c r="U28" s="78" t="str">
        <f>IF(T28="",IF(WEEKDAY(R26,1)=MOD($R$3+2,7)+1,R26,""),T28+1)</f>
        <v/>
      </c>
      <c r="V28" s="78" t="str">
        <f>IF(U28="",IF(WEEKDAY(R26,1)=MOD($R$3+3,7)+1,R26,""),U28+1)</f>
        <v/>
      </c>
      <c r="W28" s="78" t="str">
        <f>IF(V28="",IF(WEEKDAY(R26,1)=MOD($R$3+4,7)+1,R26,""),V28+1)</f>
        <v/>
      </c>
      <c r="X28" s="83">
        <f>IF(W28="",IF(WEEKDAY(R26,1)=MOD($R$3+5,7)+1,R26,""),W28+1)</f>
        <v>45962</v>
      </c>
      <c r="Y28" s="75"/>
      <c r="Z28" s="78" t="str">
        <f>IF(WEEKDAY(Z26,1)=MOD($R$3,7),Z26,"")</f>
        <v/>
      </c>
      <c r="AA28" s="81">
        <f>IF(Z28="",IF(WEEKDAY(Z26,1)=MOD($R$3,7)+1,Z26,""),Z28+1)</f>
        <v>45992</v>
      </c>
      <c r="AB28" s="81">
        <f>IF(AA28="",IF(WEEKDAY(Z26,1)=MOD($R$3+1,7)+1,Z26,""),AA28+1)</f>
        <v>45993</v>
      </c>
      <c r="AC28" s="81">
        <f>IF(AB28="",IF(WEEKDAY(Z26,1)=MOD($R$3+2,7)+1,Z26,""),AB28+1)</f>
        <v>45994</v>
      </c>
      <c r="AD28" s="83">
        <f>IF(AC28="",IF(WEEKDAY(Z26,1)=MOD($R$3+3,7)+1,Z26,""),AC28+1)</f>
        <v>45995</v>
      </c>
      <c r="AE28" s="83">
        <f>IF(AD28="",IF(WEEKDAY(Z26,1)=MOD($R$3+4,7)+1,Z26,""),AD28+1)</f>
        <v>45996</v>
      </c>
      <c r="AF28" s="83">
        <f>IF(AE28="",IF(WEEKDAY(Z26,1)=MOD($R$3+5,7)+1,Z26,""),AE28+1)</f>
        <v>45997</v>
      </c>
      <c r="AG28" s="75"/>
      <c r="AI28" s="79"/>
      <c r="AJ28" s="79"/>
    </row>
    <row r="29" spans="2:36" s="77" customFormat="1" ht="18" customHeight="1" x14ac:dyDescent="0.2">
      <c r="B29" s="83">
        <f>IF(H28="","",IF(MONTH(H28+1)&lt;&gt;MONTH(H28),"",H28+1))</f>
        <v>45907</v>
      </c>
      <c r="C29" s="81">
        <f>IF(B29="","",IF(MONTH(B29+1)&lt;&gt;MONTH(B29),"",B29+1))</f>
        <v>45908</v>
      </c>
      <c r="D29" s="81">
        <f t="shared" ref="D29:H33" si="8">IF(C29="","",IF(MONTH(C29+1)&lt;&gt;MONTH(C29),"",C29+1))</f>
        <v>45909</v>
      </c>
      <c r="E29" s="81">
        <f t="shared" si="8"/>
        <v>45910</v>
      </c>
      <c r="F29" s="83">
        <f t="shared" si="8"/>
        <v>45911</v>
      </c>
      <c r="G29" s="83">
        <f t="shared" si="8"/>
        <v>45912</v>
      </c>
      <c r="H29" s="83">
        <f t="shared" si="8"/>
        <v>45913</v>
      </c>
      <c r="I29" s="75"/>
      <c r="J29" s="83">
        <f>IF(P28="","",IF(MONTH(P28+1)&lt;&gt;MONTH(P28),"",P28+1))</f>
        <v>45935</v>
      </c>
      <c r="K29" s="81">
        <f>IF(J29="","",IF(MONTH(J29+1)&lt;&gt;MONTH(J29),"",J29+1))</f>
        <v>45936</v>
      </c>
      <c r="L29" s="81">
        <f t="shared" ref="L29:P33" si="9">IF(K29="","",IF(MONTH(K29+1)&lt;&gt;MONTH(K29),"",K29+1))</f>
        <v>45937</v>
      </c>
      <c r="M29" s="81">
        <f t="shared" si="9"/>
        <v>45938</v>
      </c>
      <c r="N29" s="83">
        <f t="shared" si="9"/>
        <v>45939</v>
      </c>
      <c r="O29" s="83">
        <f t="shared" si="9"/>
        <v>45940</v>
      </c>
      <c r="P29" s="83">
        <f t="shared" si="9"/>
        <v>45941</v>
      </c>
      <c r="Q29" s="75"/>
      <c r="R29" s="83">
        <f>IF(X28="","",IF(MONTH(X28+1)&lt;&gt;MONTH(X28),"",X28+1))</f>
        <v>45963</v>
      </c>
      <c r="S29" s="81">
        <f>IF(R29="","",IF(MONTH(R29+1)&lt;&gt;MONTH(R29),"",R29+1))</f>
        <v>45964</v>
      </c>
      <c r="T29" s="81">
        <f t="shared" ref="T29:X33" si="10">IF(S29="","",IF(MONTH(S29+1)&lt;&gt;MONTH(S29),"",S29+1))</f>
        <v>45965</v>
      </c>
      <c r="U29" s="81">
        <f t="shared" si="10"/>
        <v>45966</v>
      </c>
      <c r="V29" s="83">
        <f t="shared" si="10"/>
        <v>45967</v>
      </c>
      <c r="W29" s="83">
        <f t="shared" si="10"/>
        <v>45968</v>
      </c>
      <c r="X29" s="83">
        <f t="shared" si="10"/>
        <v>45969</v>
      </c>
      <c r="Y29" s="75"/>
      <c r="Z29" s="83">
        <f>IF(AF28="","",IF(MONTH(AF28+1)&lt;&gt;MONTH(AF28),"",AF28+1))</f>
        <v>45998</v>
      </c>
      <c r="AA29" s="81">
        <f>IF(Z29="","",IF(MONTH(Z29+1)&lt;&gt;MONTH(Z29),"",Z29+1))</f>
        <v>45999</v>
      </c>
      <c r="AB29" s="81">
        <f t="shared" ref="AB29:AF33" si="11">IF(AA29="","",IF(MONTH(AA29+1)&lt;&gt;MONTH(AA29),"",AA29+1))</f>
        <v>46000</v>
      </c>
      <c r="AC29" s="81">
        <f t="shared" si="11"/>
        <v>46001</v>
      </c>
      <c r="AD29" s="81">
        <f t="shared" si="11"/>
        <v>46002</v>
      </c>
      <c r="AE29" s="83">
        <f t="shared" si="11"/>
        <v>46003</v>
      </c>
      <c r="AF29" s="83">
        <f t="shared" si="11"/>
        <v>46004</v>
      </c>
      <c r="AG29" s="75"/>
      <c r="AI29" s="79"/>
      <c r="AJ29" s="79"/>
    </row>
    <row r="30" spans="2:36" s="77" customFormat="1" ht="18" customHeight="1" x14ac:dyDescent="0.2">
      <c r="B30" s="83">
        <f>IF(H29="","",IF(MONTH(H29+1)&lt;&gt;MONTH(H29),"",H29+1))</f>
        <v>45914</v>
      </c>
      <c r="C30" s="81">
        <f>IF(B30="","",IF(MONTH(B30+1)&lt;&gt;MONTH(B30),"",B30+1))</f>
        <v>45915</v>
      </c>
      <c r="D30" s="81">
        <f t="shared" si="8"/>
        <v>45916</v>
      </c>
      <c r="E30" s="81">
        <f t="shared" si="8"/>
        <v>45917</v>
      </c>
      <c r="F30" s="81">
        <f t="shared" si="8"/>
        <v>45918</v>
      </c>
      <c r="G30" s="83">
        <f t="shared" si="8"/>
        <v>45919</v>
      </c>
      <c r="H30" s="83">
        <f t="shared" si="8"/>
        <v>45920</v>
      </c>
      <c r="I30" s="75"/>
      <c r="J30" s="83">
        <f>IF(P29="","",IF(MONTH(P29+1)&lt;&gt;MONTH(P29),"",P29+1))</f>
        <v>45942</v>
      </c>
      <c r="K30" s="81">
        <f>IF(J30="","",IF(MONTH(J30+1)&lt;&gt;MONTH(J30),"",J30+1))</f>
        <v>45943</v>
      </c>
      <c r="L30" s="81">
        <f t="shared" si="9"/>
        <v>45944</v>
      </c>
      <c r="M30" s="81">
        <f t="shared" si="9"/>
        <v>45945</v>
      </c>
      <c r="N30" s="81">
        <f t="shared" si="9"/>
        <v>45946</v>
      </c>
      <c r="O30" s="83">
        <f t="shared" si="9"/>
        <v>45947</v>
      </c>
      <c r="P30" s="92">
        <f t="shared" si="9"/>
        <v>45948</v>
      </c>
      <c r="Q30" s="75"/>
      <c r="R30" s="83">
        <f>IF(X29="","",IF(MONTH(X29+1)&lt;&gt;MONTH(X29),"",X29+1))</f>
        <v>45970</v>
      </c>
      <c r="S30" s="81">
        <f>IF(R30="","",IF(MONTH(R30+1)&lt;&gt;MONTH(R30),"",R30+1))</f>
        <v>45971</v>
      </c>
      <c r="T30" s="81">
        <f t="shared" si="10"/>
        <v>45972</v>
      </c>
      <c r="U30" s="81">
        <f t="shared" si="10"/>
        <v>45973</v>
      </c>
      <c r="V30" s="81">
        <f t="shared" si="10"/>
        <v>45974</v>
      </c>
      <c r="W30" s="83">
        <f t="shared" si="10"/>
        <v>45975</v>
      </c>
      <c r="X30" s="83">
        <f t="shared" si="10"/>
        <v>45976</v>
      </c>
      <c r="Y30" s="75"/>
      <c r="Z30" s="83">
        <f>IF(AF29="","",IF(MONTH(AF29+1)&lt;&gt;MONTH(AF29),"",AF29+1))</f>
        <v>46005</v>
      </c>
      <c r="AA30" s="81">
        <f>IF(Z30="","",IF(MONTH(Z30+1)&lt;&gt;MONTH(Z30),"",Z30+1))</f>
        <v>46006</v>
      </c>
      <c r="AB30" s="81">
        <f t="shared" si="11"/>
        <v>46007</v>
      </c>
      <c r="AC30" s="81">
        <f t="shared" si="11"/>
        <v>46008</v>
      </c>
      <c r="AD30" s="83">
        <f t="shared" si="11"/>
        <v>46009</v>
      </c>
      <c r="AE30" s="83">
        <f t="shared" si="11"/>
        <v>46010</v>
      </c>
      <c r="AF30" s="83">
        <f t="shared" si="11"/>
        <v>46011</v>
      </c>
      <c r="AG30" s="75"/>
    </row>
    <row r="31" spans="2:36" s="77" customFormat="1" ht="18" customHeight="1" x14ac:dyDescent="0.2">
      <c r="B31" s="83">
        <f>IF(H30="","",IF(MONTH(H30+1)&lt;&gt;MONTH(H30),"",H30+1))</f>
        <v>45921</v>
      </c>
      <c r="C31" s="81">
        <f>IF(B31="","",IF(MONTH(B31+1)&lt;&gt;MONTH(B31),"",B31+1))</f>
        <v>45922</v>
      </c>
      <c r="D31" s="81">
        <f t="shared" si="8"/>
        <v>45923</v>
      </c>
      <c r="E31" s="81">
        <f t="shared" si="8"/>
        <v>45924</v>
      </c>
      <c r="F31" s="83">
        <f t="shared" si="8"/>
        <v>45925</v>
      </c>
      <c r="G31" s="83">
        <f t="shared" si="8"/>
        <v>45926</v>
      </c>
      <c r="H31" s="83">
        <f t="shared" si="8"/>
        <v>45927</v>
      </c>
      <c r="I31" s="75"/>
      <c r="J31" s="83">
        <f>IF(P30="","",IF(MONTH(P30+1)&lt;&gt;MONTH(P30),"",P30+1))</f>
        <v>45949</v>
      </c>
      <c r="K31" s="81">
        <f>IF(J31="","",IF(MONTH(J31+1)&lt;&gt;MONTH(J31),"",J31+1))</f>
        <v>45950</v>
      </c>
      <c r="L31" s="81">
        <f t="shared" si="9"/>
        <v>45951</v>
      </c>
      <c r="M31" s="81">
        <f t="shared" si="9"/>
        <v>45952</v>
      </c>
      <c r="N31" s="83">
        <f t="shared" si="9"/>
        <v>45953</v>
      </c>
      <c r="O31" s="83">
        <f t="shared" si="9"/>
        <v>45954</v>
      </c>
      <c r="P31" s="92">
        <f t="shared" si="9"/>
        <v>45955</v>
      </c>
      <c r="Q31" s="75"/>
      <c r="R31" s="83">
        <f>IF(X30="","",IF(MONTH(X30+1)&lt;&gt;MONTH(X30),"",X30+1))</f>
        <v>45977</v>
      </c>
      <c r="S31" s="81">
        <f>IF(R31="","",IF(MONTH(R31+1)&lt;&gt;MONTH(R31),"",R31+1))</f>
        <v>45978</v>
      </c>
      <c r="T31" s="81">
        <f t="shared" si="10"/>
        <v>45979</v>
      </c>
      <c r="U31" s="81">
        <f t="shared" si="10"/>
        <v>45980</v>
      </c>
      <c r="V31" s="83">
        <f t="shared" si="10"/>
        <v>45981</v>
      </c>
      <c r="W31" s="83">
        <f t="shared" si="10"/>
        <v>45982</v>
      </c>
      <c r="X31" s="83">
        <f t="shared" si="10"/>
        <v>45983</v>
      </c>
      <c r="Y31" s="75"/>
      <c r="Z31" s="83">
        <f>IF(AF30="","",IF(MONTH(AF30+1)&lt;&gt;MONTH(AF30),"",AF30+1))</f>
        <v>46012</v>
      </c>
      <c r="AA31" s="81">
        <f>IF(Z31="","",IF(MONTH(Z31+1)&lt;&gt;MONTH(Z31),"",Z31+1))</f>
        <v>46013</v>
      </c>
      <c r="AB31" s="81">
        <f t="shared" si="11"/>
        <v>46014</v>
      </c>
      <c r="AC31" s="97">
        <f t="shared" si="11"/>
        <v>46015</v>
      </c>
      <c r="AD31" s="97">
        <f t="shared" si="11"/>
        <v>46016</v>
      </c>
      <c r="AE31" s="83">
        <f t="shared" si="11"/>
        <v>46017</v>
      </c>
      <c r="AF31" s="83">
        <f t="shared" si="11"/>
        <v>46018</v>
      </c>
      <c r="AG31" s="75"/>
    </row>
    <row r="32" spans="2:36" s="77" customFormat="1" ht="18" customHeight="1" x14ac:dyDescent="0.2">
      <c r="B32" s="83">
        <f>IF(H31="","",IF(MONTH(H31+1)&lt;&gt;MONTH(H31),"",H31+1))</f>
        <v>45928</v>
      </c>
      <c r="C32" s="81">
        <f>IF(B32="","",IF(MONTH(B32+1)&lt;&gt;MONTH(B32),"",B32+1))</f>
        <v>45929</v>
      </c>
      <c r="D32" s="81">
        <f t="shared" si="8"/>
        <v>45930</v>
      </c>
      <c r="E32" s="78" t="str">
        <f t="shared" si="8"/>
        <v/>
      </c>
      <c r="F32" s="78" t="str">
        <f t="shared" si="8"/>
        <v/>
      </c>
      <c r="G32" s="78" t="str">
        <f t="shared" si="8"/>
        <v/>
      </c>
      <c r="H32" s="78" t="str">
        <f t="shared" si="8"/>
        <v/>
      </c>
      <c r="I32" s="75"/>
      <c r="J32" s="83">
        <f>IF(P31="","",IF(MONTH(P31+1)&lt;&gt;MONTH(P31),"",P31+1))</f>
        <v>45956</v>
      </c>
      <c r="K32" s="81">
        <f>IF(J32="","",IF(MONTH(J32+1)&lt;&gt;MONTH(J32),"",J32+1))</f>
        <v>45957</v>
      </c>
      <c r="L32" s="81">
        <f t="shared" si="9"/>
        <v>45958</v>
      </c>
      <c r="M32" s="81">
        <f t="shared" si="9"/>
        <v>45959</v>
      </c>
      <c r="N32" s="81">
        <f t="shared" si="9"/>
        <v>45960</v>
      </c>
      <c r="O32" s="83">
        <f t="shared" si="9"/>
        <v>45961</v>
      </c>
      <c r="P32" s="78" t="str">
        <f t="shared" si="9"/>
        <v/>
      </c>
      <c r="Q32" s="75"/>
      <c r="R32" s="83">
        <f>IF(X31="","",IF(MONTH(X31+1)&lt;&gt;MONTH(X31),"",X31+1))</f>
        <v>45984</v>
      </c>
      <c r="S32" s="81">
        <f>IF(R32="","",IF(MONTH(R32+1)&lt;&gt;MONTH(R32),"",R32+1))</f>
        <v>45985</v>
      </c>
      <c r="T32" s="81">
        <f t="shared" si="10"/>
        <v>45986</v>
      </c>
      <c r="U32" s="81">
        <f t="shared" si="10"/>
        <v>45987</v>
      </c>
      <c r="V32" s="97">
        <f t="shared" si="10"/>
        <v>45988</v>
      </c>
      <c r="W32" s="83">
        <f t="shared" si="10"/>
        <v>45989</v>
      </c>
      <c r="X32" s="83">
        <f t="shared" si="10"/>
        <v>45990</v>
      </c>
      <c r="Y32" s="75"/>
      <c r="Z32" s="83">
        <f>IF(AF31="","",IF(MONTH(AF31+1)&lt;&gt;MONTH(AF31),"",AF31+1))</f>
        <v>46019</v>
      </c>
      <c r="AA32" s="81">
        <f>IF(Z32="","",IF(MONTH(Z32+1)&lt;&gt;MONTH(Z32),"",Z32+1))</f>
        <v>46020</v>
      </c>
      <c r="AB32" s="81">
        <f t="shared" si="11"/>
        <v>46021</v>
      </c>
      <c r="AC32" s="81">
        <f t="shared" si="11"/>
        <v>46022</v>
      </c>
      <c r="AD32" s="78" t="str">
        <f t="shared" si="11"/>
        <v/>
      </c>
      <c r="AE32" s="78" t="str">
        <f t="shared" si="11"/>
        <v/>
      </c>
      <c r="AF32" s="78" t="str">
        <f t="shared" si="11"/>
        <v/>
      </c>
      <c r="AG32" s="75"/>
    </row>
    <row r="33" spans="2:33" s="77" customFormat="1" ht="18" customHeight="1" x14ac:dyDescent="0.2">
      <c r="B33" s="78" t="str">
        <f>IF(H32="","",IF(MONTH(H32+1)&lt;&gt;MONTH(H32),"",H32+1))</f>
        <v/>
      </c>
      <c r="C33" s="78" t="str">
        <f>IF(B33="","",IF(MONTH(B33+1)&lt;&gt;MONTH(B33),"",B33+1))</f>
        <v/>
      </c>
      <c r="D33" s="78" t="str">
        <f t="shared" si="8"/>
        <v/>
      </c>
      <c r="E33" s="78" t="str">
        <f t="shared" si="8"/>
        <v/>
      </c>
      <c r="F33" s="78" t="str">
        <f t="shared" si="8"/>
        <v/>
      </c>
      <c r="G33" s="78" t="str">
        <f t="shared" si="8"/>
        <v/>
      </c>
      <c r="H33" s="78" t="str">
        <f t="shared" si="8"/>
        <v/>
      </c>
      <c r="I33" s="75"/>
      <c r="J33" s="78" t="str">
        <f>IF(P32="","",IF(MONTH(P32+1)&lt;&gt;MONTH(P32),"",P32+1))</f>
        <v/>
      </c>
      <c r="K33" s="78" t="str">
        <f>IF(J33="","",IF(MONTH(J33+1)&lt;&gt;MONTH(J33),"",J33+1))</f>
        <v/>
      </c>
      <c r="L33" s="78" t="str">
        <f t="shared" si="9"/>
        <v/>
      </c>
      <c r="M33" s="78" t="str">
        <f t="shared" si="9"/>
        <v/>
      </c>
      <c r="N33" s="78" t="str">
        <f t="shared" si="9"/>
        <v/>
      </c>
      <c r="O33" s="78" t="str">
        <f t="shared" si="9"/>
        <v/>
      </c>
      <c r="P33" s="78" t="str">
        <f t="shared" si="9"/>
        <v/>
      </c>
      <c r="Q33" s="75"/>
      <c r="R33" s="83">
        <f>IF(X32="","",IF(MONTH(X32+1)&lt;&gt;MONTH(X32),"",X32+1))</f>
        <v>45991</v>
      </c>
      <c r="S33" s="78" t="str">
        <f>IF(R33="","",IF(MONTH(R33+1)&lt;&gt;MONTH(R33),"",R33+1))</f>
        <v/>
      </c>
      <c r="T33" s="78" t="str">
        <f t="shared" si="10"/>
        <v/>
      </c>
      <c r="U33" s="78" t="str">
        <f t="shared" si="10"/>
        <v/>
      </c>
      <c r="V33" s="78" t="str">
        <f t="shared" si="10"/>
        <v/>
      </c>
      <c r="W33" s="78" t="str">
        <f t="shared" si="10"/>
        <v/>
      </c>
      <c r="X33" s="78" t="str">
        <f t="shared" si="10"/>
        <v/>
      </c>
      <c r="Y33" s="75"/>
      <c r="Z33" s="78" t="str">
        <f>IF(AF32="","",IF(MONTH(AF32+1)&lt;&gt;MONTH(AF32),"",AF32+1))</f>
        <v/>
      </c>
      <c r="AA33" s="78" t="str">
        <f>IF(Z33="","",IF(MONTH(Z33+1)&lt;&gt;MONTH(Z33),"",Z33+1))</f>
        <v/>
      </c>
      <c r="AB33" s="78" t="str">
        <f t="shared" si="11"/>
        <v/>
      </c>
      <c r="AC33" s="78" t="str">
        <f t="shared" si="11"/>
        <v/>
      </c>
      <c r="AD33" s="78" t="str">
        <f t="shared" si="11"/>
        <v/>
      </c>
      <c r="AE33" s="78" t="str">
        <f t="shared" si="11"/>
        <v/>
      </c>
      <c r="AF33" s="78" t="str">
        <f t="shared" si="11"/>
        <v/>
      </c>
      <c r="AG33" s="75"/>
    </row>
    <row r="34" spans="2:3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spans="2:33" x14ac:dyDescent="0.2">
      <c r="I35" s="70"/>
      <c r="Q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spans="2:33" s="70" customFormat="1" ht="15" customHeight="1" x14ac:dyDescent="0.2"/>
    <row r="37" spans="2:33" ht="13.5" customHeight="1" x14ac:dyDescent="0.2">
      <c r="I37" s="70"/>
      <c r="Q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spans="2:33" ht="13.5" customHeight="1" x14ac:dyDescent="0.2">
      <c r="I38" s="70"/>
      <c r="Q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spans="2:33" ht="13.5" customHeight="1" x14ac:dyDescent="0.2">
      <c r="I39" s="70"/>
      <c r="Q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spans="2:33" ht="13.5" customHeight="1" x14ac:dyDescent="0.2">
      <c r="I40" s="70"/>
      <c r="Q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spans="2:33" ht="13.5" customHeight="1" x14ac:dyDescent="0.2">
      <c r="I41" s="70"/>
      <c r="Q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spans="2:33" ht="13.5" customHeight="1" x14ac:dyDescent="0.2">
      <c r="I42" s="70"/>
      <c r="Q42" s="70"/>
      <c r="Y42" s="70"/>
      <c r="Z42" s="70"/>
      <c r="AA42" s="70"/>
      <c r="AB42" s="70"/>
      <c r="AC42" s="70"/>
      <c r="AD42" s="70"/>
      <c r="AE42" s="70"/>
      <c r="AF42" s="70"/>
      <c r="AG42" s="70"/>
    </row>
  </sheetData>
  <mergeCells count="18">
    <mergeCell ref="B26:H26"/>
    <mergeCell ref="J26:P26"/>
    <mergeCell ref="R26:X26"/>
    <mergeCell ref="Z26:AF26"/>
    <mergeCell ref="B8:H8"/>
    <mergeCell ref="J8:P8"/>
    <mergeCell ref="R8:X8"/>
    <mergeCell ref="Z8:AF8"/>
    <mergeCell ref="B17:H17"/>
    <mergeCell ref="J17:P17"/>
    <mergeCell ref="R17:X17"/>
    <mergeCell ref="Z17:AF17"/>
    <mergeCell ref="A1:AG1"/>
    <mergeCell ref="D3:F3"/>
    <mergeCell ref="J3:L3"/>
    <mergeCell ref="R3:S3"/>
    <mergeCell ref="B6:P6"/>
    <mergeCell ref="R6:AF6"/>
  </mergeCells>
  <conditionalFormatting sqref="B8">
    <cfRule type="expression" dxfId="38" priority="12">
      <formula>$J$3=1</formula>
    </cfRule>
  </conditionalFormatting>
  <conditionalFormatting sqref="B17">
    <cfRule type="expression" dxfId="37" priority="8">
      <formula>$J$3=1</formula>
    </cfRule>
  </conditionalFormatting>
  <conditionalFormatting sqref="B26">
    <cfRule type="expression" dxfId="36" priority="4">
      <formula>$J$3=1</formula>
    </cfRule>
  </conditionalFormatting>
  <conditionalFormatting sqref="B10:H15 J10:P15 R10:X15 Z10:AF15 B19:H24 J19:P24 R19:X24 Z19:AF24 B28:H33 J28:P33 R28:X33 Z28:AF33">
    <cfRule type="expression" dxfId="35" priority="13">
      <formula>OR(WEEKDAY(B10,1)=1,WEEKDAY(B10,1)=7)</formula>
    </cfRule>
  </conditionalFormatting>
  <conditionalFormatting sqref="J8">
    <cfRule type="expression" dxfId="34" priority="11">
      <formula>$J$3=1</formula>
    </cfRule>
  </conditionalFormatting>
  <conditionalFormatting sqref="J17">
    <cfRule type="expression" dxfId="33" priority="7">
      <formula>$J$3=1</formula>
    </cfRule>
  </conditionalFormatting>
  <conditionalFormatting sqref="J26">
    <cfRule type="expression" dxfId="32" priority="3">
      <formula>$J$3=1</formula>
    </cfRule>
  </conditionalFormatting>
  <conditionalFormatting sqref="R8">
    <cfRule type="expression" dxfId="31" priority="10">
      <formula>$J$3=1</formula>
    </cfRule>
  </conditionalFormatting>
  <conditionalFormatting sqref="R17">
    <cfRule type="expression" dxfId="30" priority="6">
      <formula>$J$3=1</formula>
    </cfRule>
  </conditionalFormatting>
  <conditionalFormatting sqref="R26">
    <cfRule type="expression" dxfId="29" priority="2">
      <formula>$J$3=1</formula>
    </cfRule>
  </conditionalFormatting>
  <conditionalFormatting sqref="Z8">
    <cfRule type="expression" dxfId="28" priority="9">
      <formula>$J$3=1</formula>
    </cfRule>
  </conditionalFormatting>
  <conditionalFormatting sqref="Z17">
    <cfRule type="expression" dxfId="27" priority="5">
      <formula>$J$3=1</formula>
    </cfRule>
  </conditionalFormatting>
  <conditionalFormatting sqref="Z26">
    <cfRule type="expression" dxfId="26" priority="1">
      <formula>$J$3=1</formula>
    </cfRule>
  </conditionalFormatting>
  <pageMargins left="0.25" right="0.25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CB71-7C43-4442-9A3D-E24A21342BEB}">
  <dimension ref="A1:AK42"/>
  <sheetViews>
    <sheetView topLeftCell="A6" workbookViewId="0">
      <selection activeCell="AE38" sqref="AE38"/>
    </sheetView>
  </sheetViews>
  <sheetFormatPr baseColWidth="10" defaultColWidth="9.1640625" defaultRowHeight="14" x14ac:dyDescent="0.2"/>
  <cols>
    <col min="1" max="1" width="3.1640625" style="59" customWidth="1"/>
    <col min="2" max="32" width="4" style="59" customWidth="1"/>
    <col min="33" max="33" width="3.1640625" style="59" customWidth="1"/>
    <col min="34" max="34" width="7.1640625" style="59" customWidth="1"/>
    <col min="35" max="35" width="40.83203125" style="59" customWidth="1"/>
    <col min="36" max="36" width="38.1640625" style="59" customWidth="1"/>
    <col min="37" max="16384" width="9.1640625" style="59"/>
  </cols>
  <sheetData>
    <row r="1" spans="1:37" ht="41.5" hidden="1" customHeight="1" x14ac:dyDescent="0.2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I1" s="60"/>
      <c r="AJ1" s="60"/>
    </row>
    <row r="2" spans="1:37" hidden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I2" s="62"/>
      <c r="AJ2" s="62"/>
    </row>
    <row r="3" spans="1:37" ht="16.5" hidden="1" customHeight="1" x14ac:dyDescent="0.2">
      <c r="A3" s="63"/>
      <c r="B3" s="63"/>
      <c r="C3" s="64" t="s">
        <v>41</v>
      </c>
      <c r="D3" s="110">
        <v>2026</v>
      </c>
      <c r="E3" s="111"/>
      <c r="F3" s="112"/>
      <c r="G3" s="65"/>
      <c r="H3" s="65"/>
      <c r="I3" s="64" t="s">
        <v>42</v>
      </c>
      <c r="J3" s="110">
        <v>1</v>
      </c>
      <c r="K3" s="111"/>
      <c r="L3" s="112"/>
      <c r="M3" s="65"/>
      <c r="N3" s="65"/>
      <c r="O3" s="65"/>
      <c r="P3" s="65"/>
      <c r="Q3" s="64" t="s">
        <v>43</v>
      </c>
      <c r="R3" s="110">
        <v>1</v>
      </c>
      <c r="S3" s="112"/>
      <c r="T3" s="66" t="s">
        <v>44</v>
      </c>
      <c r="U3" s="65"/>
      <c r="V3" s="65"/>
      <c r="W3" s="65"/>
      <c r="X3" s="65"/>
      <c r="Y3" s="65"/>
      <c r="Z3" s="65"/>
      <c r="AA3" s="65"/>
      <c r="AB3" s="63"/>
      <c r="AC3" s="63"/>
      <c r="AD3" s="63"/>
      <c r="AE3" s="63"/>
      <c r="AF3" s="67"/>
      <c r="AG3" s="63"/>
      <c r="AI3" s="68" t="s">
        <v>53</v>
      </c>
      <c r="AJ3" s="68"/>
      <c r="AK3" s="68"/>
    </row>
    <row r="4" spans="1:37" hidden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I4" s="69" t="s">
        <v>54</v>
      </c>
      <c r="AJ4" s="69"/>
      <c r="AK4" s="69"/>
    </row>
    <row r="5" spans="1:37" hidden="1" x14ac:dyDescent="0.2"/>
    <row r="6" spans="1:37" ht="42" customHeight="1" x14ac:dyDescent="0.2">
      <c r="B6" s="113">
        <f>IF($J$3=1,D3,D3&amp;"-"&amp;D3+1)</f>
        <v>2026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70"/>
      <c r="R6" s="114" t="s">
        <v>45</v>
      </c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70"/>
      <c r="AI6" s="71"/>
      <c r="AJ6" s="71"/>
    </row>
    <row r="7" spans="1:37" ht="16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37" s="72" customFormat="1" ht="21" customHeight="1" x14ac:dyDescent="0.25">
      <c r="B8" s="115">
        <f>DATE(D3,J3,1)</f>
        <v>46023</v>
      </c>
      <c r="C8" s="115"/>
      <c r="D8" s="115"/>
      <c r="E8" s="115"/>
      <c r="F8" s="115"/>
      <c r="G8" s="115"/>
      <c r="H8" s="115"/>
      <c r="I8" s="73"/>
      <c r="J8" s="115">
        <f>DATE(YEAR(B8+42),MONTH(B8+42),1)</f>
        <v>46054</v>
      </c>
      <c r="K8" s="115"/>
      <c r="L8" s="115"/>
      <c r="M8" s="115"/>
      <c r="N8" s="115"/>
      <c r="O8" s="115"/>
      <c r="P8" s="115"/>
      <c r="Q8" s="73"/>
      <c r="R8" s="115">
        <f>DATE(YEAR(J8+42),MONTH(J8+42),1)</f>
        <v>46082</v>
      </c>
      <c r="S8" s="115"/>
      <c r="T8" s="115"/>
      <c r="U8" s="115"/>
      <c r="V8" s="115"/>
      <c r="W8" s="115"/>
      <c r="X8" s="115"/>
      <c r="Y8" s="73"/>
      <c r="Z8" s="115">
        <f>DATE(YEAR(R8+42),MONTH(R8+42),1)</f>
        <v>46113</v>
      </c>
      <c r="AA8" s="115"/>
      <c r="AB8" s="115"/>
      <c r="AC8" s="115"/>
      <c r="AD8" s="115"/>
      <c r="AE8" s="115"/>
      <c r="AF8" s="115"/>
      <c r="AG8" s="73"/>
      <c r="AH8" s="91"/>
      <c r="AI8" s="106" t="s">
        <v>70</v>
      </c>
      <c r="AJ8" s="74"/>
    </row>
    <row r="9" spans="1:37" s="75" customFormat="1" ht="16" x14ac:dyDescent="0.2">
      <c r="B9" s="76" t="str">
        <f>CHOOSE(1+MOD($R$3+1-2,7),"S","M","T","W","T","F","S")</f>
        <v>S</v>
      </c>
      <c r="C9" s="76" t="str">
        <f>CHOOSE(1+MOD($R$3+2-2,7),"S","M","T","W","T","F","S")</f>
        <v>M</v>
      </c>
      <c r="D9" s="76" t="str">
        <f>CHOOSE(1+MOD($R$3+3-2,7),"S","M","T","W","T","F","S")</f>
        <v>T</v>
      </c>
      <c r="E9" s="76" t="str">
        <f>CHOOSE(1+MOD($R$3+4-2,7),"S","M","T","W","T","F","S")</f>
        <v>W</v>
      </c>
      <c r="F9" s="76" t="str">
        <f>CHOOSE(1+MOD($R$3+5-2,7),"S","M","T","W","T","F","S")</f>
        <v>T</v>
      </c>
      <c r="G9" s="76" t="str">
        <f>CHOOSE(1+MOD($R$3+6-2,7),"S","M","T","W","T","F","S")</f>
        <v>F</v>
      </c>
      <c r="H9" s="76" t="str">
        <f>CHOOSE(1+MOD($R$3+7-2,7),"S","M","T","W","T","F","S")</f>
        <v>S</v>
      </c>
      <c r="J9" s="76" t="str">
        <f>CHOOSE(1+MOD($R$3+1-2,7),"S","M","T","W","T","F","S")</f>
        <v>S</v>
      </c>
      <c r="K9" s="76" t="str">
        <f>CHOOSE(1+MOD($R$3+2-2,7),"S","M","T","W","T","F","S")</f>
        <v>M</v>
      </c>
      <c r="L9" s="76" t="str">
        <f>CHOOSE(1+MOD($R$3+3-2,7),"S","M","T","W","T","F","S")</f>
        <v>T</v>
      </c>
      <c r="M9" s="76" t="str">
        <f>CHOOSE(1+MOD($R$3+4-2,7),"S","M","T","W","T","F","S")</f>
        <v>W</v>
      </c>
      <c r="N9" s="76" t="str">
        <f>CHOOSE(1+MOD($R$3+5-2,7),"S","M","T","W","T","F","S")</f>
        <v>T</v>
      </c>
      <c r="O9" s="76" t="str">
        <f>CHOOSE(1+MOD($R$3+6-2,7),"S","M","T","W","T","F","S")</f>
        <v>F</v>
      </c>
      <c r="P9" s="76" t="str">
        <f>CHOOSE(1+MOD($R$3+7-2,7),"S","M","T","W","T","F","S")</f>
        <v>S</v>
      </c>
      <c r="R9" s="76" t="str">
        <f>CHOOSE(1+MOD($R$3+1-2,7),"S","M","T","W","T","F","S")</f>
        <v>S</v>
      </c>
      <c r="S9" s="76" t="str">
        <f>CHOOSE(1+MOD($R$3+2-2,7),"S","M","T","W","T","F","S")</f>
        <v>M</v>
      </c>
      <c r="T9" s="76" t="str">
        <f>CHOOSE(1+MOD($R$3+3-2,7),"S","M","T","W","T","F","S")</f>
        <v>T</v>
      </c>
      <c r="U9" s="76" t="str">
        <f>CHOOSE(1+MOD($R$3+4-2,7),"S","M","T","W","T","F","S")</f>
        <v>W</v>
      </c>
      <c r="V9" s="76" t="str">
        <f>CHOOSE(1+MOD($R$3+5-2,7),"S","M","T","W","T","F","S")</f>
        <v>T</v>
      </c>
      <c r="W9" s="76" t="str">
        <f>CHOOSE(1+MOD($R$3+6-2,7),"S","M","T","W","T","F","S")</f>
        <v>F</v>
      </c>
      <c r="X9" s="76" t="str">
        <f>CHOOSE(1+MOD($R$3+7-2,7),"S","M","T","W","T","F","S")</f>
        <v>S</v>
      </c>
      <c r="Z9" s="76" t="str">
        <f>CHOOSE(1+MOD($R$3+1-2,7),"S","M","T","W","T","F","S")</f>
        <v>S</v>
      </c>
      <c r="AA9" s="76" t="str">
        <f>CHOOSE(1+MOD($R$3+2-2,7),"S","M","T","W","T","F","S")</f>
        <v>M</v>
      </c>
      <c r="AB9" s="76" t="str">
        <f>CHOOSE(1+MOD($R$3+3-2,7),"S","M","T","W","T","F","S")</f>
        <v>T</v>
      </c>
      <c r="AC9" s="76" t="str">
        <f>CHOOSE(1+MOD($R$3+4-2,7),"S","M","T","W","T","F","S")</f>
        <v>W</v>
      </c>
      <c r="AD9" s="76" t="str">
        <f>CHOOSE(1+MOD($R$3+5-2,7),"S","M","T","W","T","F","S")</f>
        <v>T</v>
      </c>
      <c r="AE9" s="76" t="str">
        <f>CHOOSE(1+MOD($R$3+6-2,7),"S","M","T","W","T","F","S")</f>
        <v>F</v>
      </c>
      <c r="AF9" s="76" t="str">
        <f>CHOOSE(1+MOD($R$3+7-2,7),"S","M","T","W","T","F","S")</f>
        <v>S</v>
      </c>
      <c r="AH9" s="77"/>
      <c r="AI9" s="107"/>
      <c r="AJ9" s="74"/>
    </row>
    <row r="10" spans="1:37" s="77" customFormat="1" ht="18" customHeight="1" x14ac:dyDescent="0.2">
      <c r="B10" s="78" t="str">
        <f>IF(WEEKDAY(B8,1)=MOD($R$3,7),B8,"")</f>
        <v/>
      </c>
      <c r="C10" s="78" t="str">
        <f>IF(B10="",IF(WEEKDAY(B8,1)=MOD($R$3,7)+1,B8,""),B10+1)</f>
        <v/>
      </c>
      <c r="D10" s="78" t="str">
        <f>IF(C10="",IF(WEEKDAY(B8,1)=MOD($R$3+1,7)+1,B8,""),C10+1)</f>
        <v/>
      </c>
      <c r="E10" s="78" t="str">
        <f>IF(D10="",IF(WEEKDAY(B8,1)=MOD($R$3+2,7)+1,B8,""),D10+1)</f>
        <v/>
      </c>
      <c r="F10" s="104">
        <f>IF(E10="",IF(WEEKDAY(B8,1)=MOD($R$3+3,7)+1,B8,""),E10+1)</f>
        <v>46023</v>
      </c>
      <c r="G10" s="83">
        <f>IF(F10="",IF(WEEKDAY(B8,1)=MOD($R$3+4,7)+1,B8,""),F10+1)</f>
        <v>46024</v>
      </c>
      <c r="H10" s="83">
        <f>IF(G10="",IF(WEEKDAY(B8,1)=MOD($R$3+5,7)+1,B8,""),G10+1)</f>
        <v>46025</v>
      </c>
      <c r="I10" s="75"/>
      <c r="J10" s="80">
        <f>IF(WEEKDAY(J8,1)=MOD($R$3,7),J8,"")</f>
        <v>46054</v>
      </c>
      <c r="K10" s="81">
        <f>IF(J10="",IF(WEEKDAY(J8,1)=MOD($R$3,7)+1,J8,""),J10+1)</f>
        <v>46055</v>
      </c>
      <c r="L10" s="81">
        <f>IF(K10="",IF(WEEKDAY(J8,1)=MOD($R$3+1,7)+1,J8,""),K10+1)</f>
        <v>46056</v>
      </c>
      <c r="M10" s="81">
        <f>IF(L10="",IF(WEEKDAY(J8,1)=MOD($R$3+2,7)+1,J8,""),L10+1)</f>
        <v>46057</v>
      </c>
      <c r="N10" s="83">
        <f>IF(M10="",IF(WEEKDAY(J8,1)=MOD($R$3+3,7)+1,J8,""),M10+1)</f>
        <v>46058</v>
      </c>
      <c r="O10" s="83">
        <f>IF(N10="",IF(WEEKDAY(J8,1)=MOD($R$3+4,7)+1,J8,""),N10+1)</f>
        <v>46059</v>
      </c>
      <c r="P10" s="83">
        <f>IF(O10="",IF(WEEKDAY(J8,1)=MOD($R$3+5,7)+1,J8,""),O10+1)</f>
        <v>46060</v>
      </c>
      <c r="Q10" s="75"/>
      <c r="R10" s="80">
        <f>IF(WEEKDAY(R8,1)=MOD($R$3,7),R8,"")</f>
        <v>46082</v>
      </c>
      <c r="S10" s="81">
        <f>IF(R10="",IF(WEEKDAY(R8,1)=MOD($R$3,7)+1,R8,""),R10+1)</f>
        <v>46083</v>
      </c>
      <c r="T10" s="81">
        <f>IF(S10="",IF(WEEKDAY(R8,1)=MOD($R$3+1,7)+1,R8,""),S10+1)</f>
        <v>46084</v>
      </c>
      <c r="U10" s="81">
        <f>IF(T10="",IF(WEEKDAY(R8,1)=MOD($R$3+2,7)+1,R8,""),T10+1)</f>
        <v>46085</v>
      </c>
      <c r="V10" s="83">
        <f>IF(U10="",IF(WEEKDAY(R8,1)=MOD($R$3+3,7)+1,R8,""),U10+1)</f>
        <v>46086</v>
      </c>
      <c r="W10" s="83">
        <f>IF(V10="",IF(WEEKDAY(R8,1)=MOD($R$3+4,7)+1,R8,""),V10+1)</f>
        <v>46087</v>
      </c>
      <c r="X10" s="83">
        <f>IF(W10="",IF(WEEKDAY(R8,1)=MOD($R$3+5,7)+1,R8,""),W10+1)</f>
        <v>46088</v>
      </c>
      <c r="Y10" s="75"/>
      <c r="Z10" s="78" t="str">
        <f>IF(WEEKDAY(Z8,1)=MOD($R$3,7),Z8,"")</f>
        <v/>
      </c>
      <c r="AA10" s="78" t="str">
        <f>IF(Z10="",IF(WEEKDAY(Z8,1)=MOD($R$3,7)+1,Z8,""),Z10+1)</f>
        <v/>
      </c>
      <c r="AB10" s="78" t="str">
        <f>IF(AA10="",IF(WEEKDAY(Z8,1)=MOD($R$3+1,7)+1,Z8,""),AA10+1)</f>
        <v/>
      </c>
      <c r="AC10" s="81">
        <f>IF(AB10="",IF(WEEKDAY(Z8,1)=MOD($R$3+2,7)+1,Z8,""),AB10+1)</f>
        <v>46113</v>
      </c>
      <c r="AD10" s="83">
        <f>IF(AC10="",IF(WEEKDAY(Z8,1)=MOD($R$3+3,7)+1,Z8,""),AC10+1)</f>
        <v>46114</v>
      </c>
      <c r="AE10" s="83">
        <f>IF(AD10="",IF(WEEKDAY(Z8,1)=MOD($R$3+4,7)+1,Z8,""),AD10+1)</f>
        <v>46115</v>
      </c>
      <c r="AF10" s="83">
        <f>IF(AE10="",IF(WEEKDAY(Z8,1)=MOD($R$3+5,7)+1,Z8,""),AE10+1)</f>
        <v>46116</v>
      </c>
      <c r="AG10" s="75"/>
      <c r="AH10" s="87"/>
      <c r="AI10" s="106" t="s">
        <v>71</v>
      </c>
      <c r="AJ10" s="86"/>
    </row>
    <row r="11" spans="1:37" s="77" customFormat="1" ht="18" customHeight="1" x14ac:dyDescent="0.2">
      <c r="B11" s="80">
        <f>IF(H10="","",IF(MONTH(H10+1)&lt;&gt;MONTH(H10),"",H10+1))</f>
        <v>46026</v>
      </c>
      <c r="C11" s="81">
        <f>IF(B11="","",IF(MONTH(B11+1)&lt;&gt;MONTH(B11),"",B11+1))</f>
        <v>46027</v>
      </c>
      <c r="D11" s="81">
        <f t="shared" ref="D11:H15" si="0">IF(C11="","",IF(MONTH(C11+1)&lt;&gt;MONTH(C11),"",C11+1))</f>
        <v>46028</v>
      </c>
      <c r="E11" s="81">
        <f t="shared" si="0"/>
        <v>46029</v>
      </c>
      <c r="F11" s="83">
        <f t="shared" si="0"/>
        <v>46030</v>
      </c>
      <c r="G11" s="83">
        <f t="shared" si="0"/>
        <v>46031</v>
      </c>
      <c r="H11" s="83">
        <f t="shared" si="0"/>
        <v>46032</v>
      </c>
      <c r="I11" s="75"/>
      <c r="J11" s="80">
        <f>IF(P10="","",IF(MONTH(P10+1)&lt;&gt;MONTH(P10),"",P10+1))</f>
        <v>46061</v>
      </c>
      <c r="K11" s="81">
        <f>IF(J11="","",IF(MONTH(J11+1)&lt;&gt;MONTH(J11),"",J11+1))</f>
        <v>46062</v>
      </c>
      <c r="L11" s="81">
        <f t="shared" ref="L11:P15" si="1">IF(K11="","",IF(MONTH(K11+1)&lt;&gt;MONTH(K11),"",K11+1))</f>
        <v>46063</v>
      </c>
      <c r="M11" s="81">
        <f t="shared" si="1"/>
        <v>46064</v>
      </c>
      <c r="N11" s="83">
        <f t="shared" si="1"/>
        <v>46065</v>
      </c>
      <c r="O11" s="83">
        <f t="shared" si="1"/>
        <v>46066</v>
      </c>
      <c r="P11" s="94">
        <f t="shared" si="1"/>
        <v>46067</v>
      </c>
      <c r="Q11" s="75"/>
      <c r="R11" s="80">
        <f>IF(X10="","",IF(MONTH(X10+1)&lt;&gt;MONTH(X10),"",X10+1))</f>
        <v>46089</v>
      </c>
      <c r="S11" s="81">
        <f>IF(R11="","",IF(MONTH(R11+1)&lt;&gt;MONTH(R11),"",R11+1))</f>
        <v>46090</v>
      </c>
      <c r="T11" s="81">
        <f t="shared" ref="T11:X15" si="2">IF(S11="","",IF(MONTH(S11+1)&lt;&gt;MONTH(S11),"",S11+1))</f>
        <v>46091</v>
      </c>
      <c r="U11" s="81">
        <f t="shared" si="2"/>
        <v>46092</v>
      </c>
      <c r="V11" s="83">
        <f t="shared" si="2"/>
        <v>46093</v>
      </c>
      <c r="W11" s="83">
        <f t="shared" si="2"/>
        <v>46094</v>
      </c>
      <c r="X11" s="83">
        <f t="shared" si="2"/>
        <v>46095</v>
      </c>
      <c r="Y11" s="75"/>
      <c r="Z11" s="83">
        <f>IF(AF10="","",IF(MONTH(AF10+1)&lt;&gt;MONTH(AF10),"",AF10+1))</f>
        <v>46117</v>
      </c>
      <c r="AA11" s="81">
        <f>IF(Z11="","",IF(MONTH(Z11+1)&lt;&gt;MONTH(Z11),"",Z11+1))</f>
        <v>46118</v>
      </c>
      <c r="AB11" s="81">
        <f t="shared" ref="AB11:AF15" si="3">IF(AA11="","",IF(MONTH(AA11+1)&lt;&gt;MONTH(AA11),"",AA11+1))</f>
        <v>46119</v>
      </c>
      <c r="AC11" s="81">
        <f t="shared" si="3"/>
        <v>46120</v>
      </c>
      <c r="AD11" s="81">
        <f t="shared" si="3"/>
        <v>46121</v>
      </c>
      <c r="AE11" s="83">
        <f t="shared" si="3"/>
        <v>46122</v>
      </c>
      <c r="AF11" s="83">
        <f t="shared" si="3"/>
        <v>46123</v>
      </c>
      <c r="AG11" s="75"/>
      <c r="AI11" s="86"/>
      <c r="AJ11" s="86"/>
    </row>
    <row r="12" spans="1:37" s="77" customFormat="1" ht="18" customHeight="1" x14ac:dyDescent="0.2">
      <c r="B12" s="80">
        <f>IF(H11="","",IF(MONTH(H11+1)&lt;&gt;MONTH(H11),"",H11+1))</f>
        <v>46033</v>
      </c>
      <c r="C12" s="81">
        <f>IF(B12="","",IF(MONTH(B12+1)&lt;&gt;MONTH(B12),"",B12+1))</f>
        <v>46034</v>
      </c>
      <c r="D12" s="81">
        <f t="shared" si="0"/>
        <v>46035</v>
      </c>
      <c r="E12" s="81">
        <f t="shared" si="0"/>
        <v>46036</v>
      </c>
      <c r="F12" s="83">
        <f t="shared" si="0"/>
        <v>46037</v>
      </c>
      <c r="G12" s="83">
        <f t="shared" si="0"/>
        <v>46038</v>
      </c>
      <c r="H12" s="83">
        <f t="shared" si="0"/>
        <v>46039</v>
      </c>
      <c r="I12" s="75"/>
      <c r="J12" s="80">
        <f>IF(P11="","",IF(MONTH(P11+1)&lt;&gt;MONTH(P11),"",P11+1))</f>
        <v>46068</v>
      </c>
      <c r="K12" s="104">
        <f>IF(J12="","",IF(MONTH(J12+1)&lt;&gt;MONTH(J12),"",J12+1))</f>
        <v>46069</v>
      </c>
      <c r="L12" s="81">
        <f t="shared" si="1"/>
        <v>46070</v>
      </c>
      <c r="M12" s="81">
        <f t="shared" si="1"/>
        <v>46071</v>
      </c>
      <c r="N12" s="83">
        <f t="shared" si="1"/>
        <v>46072</v>
      </c>
      <c r="O12" s="83">
        <f t="shared" si="1"/>
        <v>46073</v>
      </c>
      <c r="P12" s="83">
        <f t="shared" si="1"/>
        <v>46074</v>
      </c>
      <c r="Q12" s="75"/>
      <c r="R12" s="80">
        <f>IF(X11="","",IF(MONTH(X11+1)&lt;&gt;MONTH(X11),"",X11+1))</f>
        <v>46096</v>
      </c>
      <c r="S12" s="81">
        <f>IF(R12="","",IF(MONTH(R12+1)&lt;&gt;MONTH(R12),"",R12+1))</f>
        <v>46097</v>
      </c>
      <c r="T12" s="81">
        <f t="shared" si="2"/>
        <v>46098</v>
      </c>
      <c r="U12" s="81">
        <f t="shared" si="2"/>
        <v>46099</v>
      </c>
      <c r="V12" s="83">
        <f t="shared" si="2"/>
        <v>46100</v>
      </c>
      <c r="W12" s="83">
        <f t="shared" si="2"/>
        <v>46101</v>
      </c>
      <c r="X12" s="83">
        <f t="shared" si="2"/>
        <v>46102</v>
      </c>
      <c r="Y12" s="75"/>
      <c r="Z12" s="83">
        <f>IF(AF11="","",IF(MONTH(AF11+1)&lt;&gt;MONTH(AF11),"",AF11+1))</f>
        <v>46124</v>
      </c>
      <c r="AA12" s="81">
        <f>IF(Z12="","",IF(MONTH(Z12+1)&lt;&gt;MONTH(Z12),"",Z12+1))</f>
        <v>46125</v>
      </c>
      <c r="AB12" s="81">
        <f t="shared" si="3"/>
        <v>46126</v>
      </c>
      <c r="AC12" s="81">
        <f t="shared" si="3"/>
        <v>46127</v>
      </c>
      <c r="AD12" s="83">
        <f t="shared" si="3"/>
        <v>46128</v>
      </c>
      <c r="AE12" s="83">
        <f t="shared" si="3"/>
        <v>46129</v>
      </c>
      <c r="AF12" s="83">
        <f t="shared" si="3"/>
        <v>46130</v>
      </c>
      <c r="AG12" s="75"/>
      <c r="AH12" s="105"/>
      <c r="AI12" s="108" t="s">
        <v>72</v>
      </c>
      <c r="AJ12" s="86"/>
    </row>
    <row r="13" spans="1:37" s="77" customFormat="1" ht="18" customHeight="1" x14ac:dyDescent="0.2">
      <c r="B13" s="80">
        <f>IF(H12="","",IF(MONTH(H12+1)&lt;&gt;MONTH(H12),"",H12+1))</f>
        <v>46040</v>
      </c>
      <c r="C13" s="104">
        <f>IF(B13="","",IF(MONTH(B13+1)&lt;&gt;MONTH(B13),"",B13+1))</f>
        <v>46041</v>
      </c>
      <c r="D13" s="81">
        <f t="shared" si="0"/>
        <v>46042</v>
      </c>
      <c r="E13" s="81">
        <f t="shared" si="0"/>
        <v>46043</v>
      </c>
      <c r="F13" s="83">
        <f t="shared" si="0"/>
        <v>46044</v>
      </c>
      <c r="G13" s="83">
        <f t="shared" si="0"/>
        <v>46045</v>
      </c>
      <c r="H13" s="83">
        <f t="shared" si="0"/>
        <v>46046</v>
      </c>
      <c r="I13" s="75"/>
      <c r="J13" s="80">
        <f>IF(P12="","",IF(MONTH(P12+1)&lt;&gt;MONTH(P12),"",P12+1))</f>
        <v>46075</v>
      </c>
      <c r="K13" s="81">
        <f>IF(J13="","",IF(MONTH(J13+1)&lt;&gt;MONTH(J13),"",J13+1))</f>
        <v>46076</v>
      </c>
      <c r="L13" s="81">
        <f t="shared" si="1"/>
        <v>46077</v>
      </c>
      <c r="M13" s="81">
        <f t="shared" si="1"/>
        <v>46078</v>
      </c>
      <c r="N13" s="83">
        <f t="shared" si="1"/>
        <v>46079</v>
      </c>
      <c r="O13" s="83">
        <f t="shared" si="1"/>
        <v>46080</v>
      </c>
      <c r="P13" s="83">
        <f t="shared" si="1"/>
        <v>46081</v>
      </c>
      <c r="Q13" s="75"/>
      <c r="R13" s="80">
        <f>IF(X12="","",IF(MONTH(X12+1)&lt;&gt;MONTH(X12),"",X12+1))</f>
        <v>46103</v>
      </c>
      <c r="S13" s="81">
        <f>IF(R13="","",IF(MONTH(R13+1)&lt;&gt;MONTH(R13),"",R13+1))</f>
        <v>46104</v>
      </c>
      <c r="T13" s="81">
        <f t="shared" si="2"/>
        <v>46105</v>
      </c>
      <c r="U13" s="81">
        <f t="shared" si="2"/>
        <v>46106</v>
      </c>
      <c r="V13" s="83">
        <f t="shared" si="2"/>
        <v>46107</v>
      </c>
      <c r="W13" s="83">
        <f t="shared" si="2"/>
        <v>46108</v>
      </c>
      <c r="X13" s="83">
        <f t="shared" si="2"/>
        <v>46109</v>
      </c>
      <c r="Y13" s="75"/>
      <c r="Z13" s="83">
        <f>IF(AF12="","",IF(MONTH(AF12+1)&lt;&gt;MONTH(AF12),"",AF12+1))</f>
        <v>46131</v>
      </c>
      <c r="AA13" s="81">
        <f>IF(Z13="","",IF(MONTH(Z13+1)&lt;&gt;MONTH(Z13),"",Z13+1))</f>
        <v>46132</v>
      </c>
      <c r="AB13" s="81">
        <f t="shared" si="3"/>
        <v>46133</v>
      </c>
      <c r="AC13" s="81">
        <f t="shared" si="3"/>
        <v>46134</v>
      </c>
      <c r="AD13" s="81">
        <f t="shared" si="3"/>
        <v>46135</v>
      </c>
      <c r="AE13" s="83">
        <f t="shared" si="3"/>
        <v>46136</v>
      </c>
      <c r="AF13" s="83">
        <f t="shared" si="3"/>
        <v>46137</v>
      </c>
      <c r="AG13" s="75"/>
      <c r="AI13" s="103"/>
      <c r="AJ13" s="86"/>
    </row>
    <row r="14" spans="1:37" s="77" customFormat="1" ht="25.5" customHeight="1" x14ac:dyDescent="0.2">
      <c r="B14" s="80">
        <f>IF(H13="","",IF(MONTH(H13+1)&lt;&gt;MONTH(H13),"",H13+1))</f>
        <v>46047</v>
      </c>
      <c r="C14" s="81">
        <f>IF(B14="","",IF(MONTH(B14+1)&lt;&gt;MONTH(B14),"",B14+1))</f>
        <v>46048</v>
      </c>
      <c r="D14" s="81">
        <f t="shared" si="0"/>
        <v>46049</v>
      </c>
      <c r="E14" s="81">
        <f t="shared" si="0"/>
        <v>46050</v>
      </c>
      <c r="F14" s="83">
        <f t="shared" si="0"/>
        <v>46051</v>
      </c>
      <c r="G14" s="83">
        <f t="shared" si="0"/>
        <v>46052</v>
      </c>
      <c r="H14" s="83">
        <f t="shared" si="0"/>
        <v>46053</v>
      </c>
      <c r="I14" s="75"/>
      <c r="J14" s="78" t="str">
        <f>IF(P13="","",IF(MONTH(P13+1)&lt;&gt;MONTH(P13),"",P13+1))</f>
        <v/>
      </c>
      <c r="K14" s="78" t="str">
        <f>IF(J14="","",IF(MONTH(J14+1)&lt;&gt;MONTH(J14),"",J14+1))</f>
        <v/>
      </c>
      <c r="L14" s="78" t="str">
        <f t="shared" si="1"/>
        <v/>
      </c>
      <c r="M14" s="78" t="str">
        <f t="shared" si="1"/>
        <v/>
      </c>
      <c r="N14" s="78" t="str">
        <f t="shared" si="1"/>
        <v/>
      </c>
      <c r="O14" s="78" t="str">
        <f t="shared" si="1"/>
        <v/>
      </c>
      <c r="P14" s="78" t="str">
        <f t="shared" si="1"/>
        <v/>
      </c>
      <c r="Q14" s="75"/>
      <c r="R14" s="80">
        <f>IF(X13="","",IF(MONTH(X13+1)&lt;&gt;MONTH(X13),"",X13+1))</f>
        <v>46110</v>
      </c>
      <c r="S14" s="81">
        <f>IF(R14="","",IF(MONTH(R14+1)&lt;&gt;MONTH(R14),"",R14+1))</f>
        <v>46111</v>
      </c>
      <c r="T14" s="81">
        <f t="shared" si="2"/>
        <v>46112</v>
      </c>
      <c r="U14" s="78" t="str">
        <f t="shared" si="2"/>
        <v/>
      </c>
      <c r="V14" s="78" t="str">
        <f t="shared" si="2"/>
        <v/>
      </c>
      <c r="W14" s="78" t="str">
        <f t="shared" si="2"/>
        <v/>
      </c>
      <c r="X14" s="78" t="str">
        <f t="shared" si="2"/>
        <v/>
      </c>
      <c r="Y14" s="75"/>
      <c r="Z14" s="83">
        <f>IF(AF13="","",IF(MONTH(AF13+1)&lt;&gt;MONTH(AF13),"",AF13+1))</f>
        <v>46138</v>
      </c>
      <c r="AA14" s="81">
        <f>IF(Z14="","",IF(MONTH(Z14+1)&lt;&gt;MONTH(Z14),"",Z14+1))</f>
        <v>46139</v>
      </c>
      <c r="AB14" s="81">
        <f t="shared" si="3"/>
        <v>46140</v>
      </c>
      <c r="AC14" s="81">
        <f t="shared" si="3"/>
        <v>46141</v>
      </c>
      <c r="AD14" s="83">
        <f t="shared" si="3"/>
        <v>46142</v>
      </c>
      <c r="AE14" s="78" t="str">
        <f t="shared" si="3"/>
        <v/>
      </c>
      <c r="AF14" s="78" t="str">
        <f t="shared" si="3"/>
        <v/>
      </c>
      <c r="AG14" s="75"/>
      <c r="AI14" s="96" t="s">
        <v>59</v>
      </c>
      <c r="AJ14" s="86"/>
    </row>
    <row r="15" spans="1:37" s="77" customFormat="1" ht="18" customHeight="1" x14ac:dyDescent="0.2">
      <c r="B15" s="78" t="str">
        <f>IF(H14="","",IF(MONTH(H14+1)&lt;&gt;MONTH(H14),"",H14+1))</f>
        <v/>
      </c>
      <c r="C15" s="78" t="str">
        <f>IF(B15="","",IF(MONTH(B15+1)&lt;&gt;MONTH(B15),"",B15+1))</f>
        <v/>
      </c>
      <c r="D15" s="78" t="str">
        <f t="shared" si="0"/>
        <v/>
      </c>
      <c r="E15" s="78" t="str">
        <f t="shared" si="0"/>
        <v/>
      </c>
      <c r="F15" s="78" t="str">
        <f t="shared" si="0"/>
        <v/>
      </c>
      <c r="G15" s="78" t="str">
        <f t="shared" si="0"/>
        <v/>
      </c>
      <c r="H15" s="78" t="str">
        <f t="shared" si="0"/>
        <v/>
      </c>
      <c r="I15" s="75"/>
      <c r="J15" s="78" t="str">
        <f>IF(P14="","",IF(MONTH(P14+1)&lt;&gt;MONTH(P14),"",P14+1))</f>
        <v/>
      </c>
      <c r="K15" s="78" t="str">
        <f>IF(J15="","",IF(MONTH(J15+1)&lt;&gt;MONTH(J15),"",J15+1))</f>
        <v/>
      </c>
      <c r="L15" s="78" t="str">
        <f t="shared" si="1"/>
        <v/>
      </c>
      <c r="M15" s="78" t="str">
        <f t="shared" si="1"/>
        <v/>
      </c>
      <c r="N15" s="78" t="str">
        <f t="shared" si="1"/>
        <v/>
      </c>
      <c r="O15" s="78" t="str">
        <f t="shared" si="1"/>
        <v/>
      </c>
      <c r="P15" s="78" t="str">
        <f t="shared" si="1"/>
        <v/>
      </c>
      <c r="Q15" s="75"/>
      <c r="R15" s="78" t="str">
        <f>IF(X14="","",IF(MONTH(X14+1)&lt;&gt;MONTH(X14),"",X14+1))</f>
        <v/>
      </c>
      <c r="S15" s="78" t="str">
        <f>IF(R15="","",IF(MONTH(R15+1)&lt;&gt;MONTH(R15),"",R15+1))</f>
        <v/>
      </c>
      <c r="T15" s="78" t="str">
        <f t="shared" si="2"/>
        <v/>
      </c>
      <c r="U15" s="78" t="str">
        <f t="shared" si="2"/>
        <v/>
      </c>
      <c r="V15" s="78" t="str">
        <f t="shared" si="2"/>
        <v/>
      </c>
      <c r="W15" s="78" t="str">
        <f t="shared" si="2"/>
        <v/>
      </c>
      <c r="X15" s="78" t="str">
        <f t="shared" si="2"/>
        <v/>
      </c>
      <c r="Y15" s="75"/>
      <c r="Z15" s="78" t="str">
        <f>IF(AF14="","",IF(MONTH(AF14+1)&lt;&gt;MONTH(AF14),"",AF14+1))</f>
        <v/>
      </c>
      <c r="AA15" s="78" t="str">
        <f>IF(Z15="","",IF(MONTH(Z15+1)&lt;&gt;MONTH(Z15),"",Z15+1))</f>
        <v/>
      </c>
      <c r="AB15" s="78" t="str">
        <f t="shared" si="3"/>
        <v/>
      </c>
      <c r="AC15" s="78" t="str">
        <f t="shared" si="3"/>
        <v/>
      </c>
      <c r="AD15" s="78" t="str">
        <f t="shared" si="3"/>
        <v/>
      </c>
      <c r="AE15" s="78" t="str">
        <f t="shared" si="3"/>
        <v/>
      </c>
      <c r="AF15" s="78" t="str">
        <f t="shared" si="3"/>
        <v/>
      </c>
      <c r="AG15" s="75"/>
      <c r="AI15" s="98" t="s">
        <v>60</v>
      </c>
      <c r="AJ15" s="86"/>
    </row>
    <row r="16" spans="1:37" ht="18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I16" s="98" t="s">
        <v>73</v>
      </c>
      <c r="AJ16" s="79"/>
    </row>
    <row r="17" spans="2:36" s="72" customFormat="1" ht="21" customHeight="1" x14ac:dyDescent="0.25">
      <c r="B17" s="115">
        <f>DATE(YEAR(Z8+42),MONTH(Z8+42),1)</f>
        <v>46143</v>
      </c>
      <c r="C17" s="115"/>
      <c r="D17" s="115"/>
      <c r="E17" s="115"/>
      <c r="F17" s="115"/>
      <c r="G17" s="115"/>
      <c r="H17" s="115"/>
      <c r="I17" s="73"/>
      <c r="J17" s="115">
        <f>DATE(YEAR(B17+42),MONTH(B17+42),1)</f>
        <v>46174</v>
      </c>
      <c r="K17" s="115"/>
      <c r="L17" s="115"/>
      <c r="M17" s="115"/>
      <c r="N17" s="115"/>
      <c r="O17" s="115"/>
      <c r="P17" s="115"/>
      <c r="Q17" s="73"/>
      <c r="R17" s="115">
        <f>DATE(YEAR(J17+42),MONTH(J17+42),1)</f>
        <v>46204</v>
      </c>
      <c r="S17" s="115"/>
      <c r="T17" s="115"/>
      <c r="U17" s="115"/>
      <c r="V17" s="115"/>
      <c r="W17" s="115"/>
      <c r="X17" s="115"/>
      <c r="Y17" s="73"/>
      <c r="Z17" s="115">
        <f>DATE(YEAR(R17+42),MONTH(R17+42),1)</f>
        <v>46235</v>
      </c>
      <c r="AA17" s="115"/>
      <c r="AB17" s="115"/>
      <c r="AC17" s="115"/>
      <c r="AD17" s="115"/>
      <c r="AE17" s="115"/>
      <c r="AF17" s="115"/>
      <c r="AG17" s="73"/>
      <c r="AI17" s="99" t="s">
        <v>74</v>
      </c>
      <c r="AJ17" s="79"/>
    </row>
    <row r="18" spans="2:36" s="75" customFormat="1" ht="16" x14ac:dyDescent="0.2">
      <c r="B18" s="76" t="str">
        <f>CHOOSE(1+MOD($R$3+1-2,7),"S","M","T","W","T","F","S")</f>
        <v>S</v>
      </c>
      <c r="C18" s="76" t="str">
        <f>CHOOSE(1+MOD($R$3+2-2,7),"S","M","T","W","T","F","S")</f>
        <v>M</v>
      </c>
      <c r="D18" s="76" t="str">
        <f>CHOOSE(1+MOD($R$3+3-2,7),"S","M","T","W","T","F","S")</f>
        <v>T</v>
      </c>
      <c r="E18" s="76" t="str">
        <f>CHOOSE(1+MOD($R$3+4-2,7),"S","M","T","W","T","F","S")</f>
        <v>W</v>
      </c>
      <c r="F18" s="76" t="str">
        <f>CHOOSE(1+MOD($R$3+5-2,7),"S","M","T","W","T","F","S")</f>
        <v>T</v>
      </c>
      <c r="G18" s="76" t="str">
        <f>CHOOSE(1+MOD($R$3+6-2,7),"S","M","T","W","T","F","S")</f>
        <v>F</v>
      </c>
      <c r="H18" s="76" t="str">
        <f>CHOOSE(1+MOD($R$3+7-2,7),"S","M","T","W","T","F","S")</f>
        <v>S</v>
      </c>
      <c r="J18" s="76" t="str">
        <f>CHOOSE(1+MOD($R$3+1-2,7),"S","M","T","W","T","F","S")</f>
        <v>S</v>
      </c>
      <c r="K18" s="76" t="str">
        <f>CHOOSE(1+MOD($R$3+2-2,7),"S","M","T","W","T","F","S")</f>
        <v>M</v>
      </c>
      <c r="L18" s="76" t="str">
        <f>CHOOSE(1+MOD($R$3+3-2,7),"S","M","T","W","T","F","S")</f>
        <v>T</v>
      </c>
      <c r="M18" s="76" t="str">
        <f>CHOOSE(1+MOD($R$3+4-2,7),"S","M","T","W","T","F","S")</f>
        <v>W</v>
      </c>
      <c r="N18" s="76" t="str">
        <f>CHOOSE(1+MOD($R$3+5-2,7),"S","M","T","W","T","F","S")</f>
        <v>T</v>
      </c>
      <c r="O18" s="76" t="str">
        <f>CHOOSE(1+MOD($R$3+6-2,7),"S","M","T","W","T","F","S")</f>
        <v>F</v>
      </c>
      <c r="P18" s="76" t="str">
        <f>CHOOSE(1+MOD($R$3+7-2,7),"S","M","T","W","T","F","S")</f>
        <v>S</v>
      </c>
      <c r="R18" s="76" t="str">
        <f>CHOOSE(1+MOD($R$3+1-2,7),"S","M","T","W","T","F","S")</f>
        <v>S</v>
      </c>
      <c r="S18" s="76" t="str">
        <f>CHOOSE(1+MOD($R$3+2-2,7),"S","M","T","W","T","F","S")</f>
        <v>M</v>
      </c>
      <c r="T18" s="76" t="str">
        <f>CHOOSE(1+MOD($R$3+3-2,7),"S","M","T","W","T","F","S")</f>
        <v>T</v>
      </c>
      <c r="U18" s="76" t="str">
        <f>CHOOSE(1+MOD($R$3+4-2,7),"S","M","T","W","T","F","S")</f>
        <v>W</v>
      </c>
      <c r="V18" s="76" t="str">
        <f>CHOOSE(1+MOD($R$3+5-2,7),"S","M","T","W","T","F","S")</f>
        <v>T</v>
      </c>
      <c r="W18" s="76" t="str">
        <f>CHOOSE(1+MOD($R$3+6-2,7),"S","M","T","W","T","F","S")</f>
        <v>F</v>
      </c>
      <c r="X18" s="76" t="str">
        <f>CHOOSE(1+MOD($R$3+7-2,7),"S","M","T","W","T","F","S")</f>
        <v>S</v>
      </c>
      <c r="Z18" s="76" t="str">
        <f>CHOOSE(1+MOD($R$3+1-2,7),"S","M","T","W","T","F","S")</f>
        <v>S</v>
      </c>
      <c r="AA18" s="76" t="str">
        <f>CHOOSE(1+MOD($R$3+2-2,7),"S","M","T","W","T","F","S")</f>
        <v>M</v>
      </c>
      <c r="AB18" s="76" t="str">
        <f>CHOOSE(1+MOD($R$3+3-2,7),"S","M","T","W","T","F","S")</f>
        <v>T</v>
      </c>
      <c r="AC18" s="76" t="str">
        <f>CHOOSE(1+MOD($R$3+4-2,7),"S","M","T","W","T","F","S")</f>
        <v>W</v>
      </c>
      <c r="AD18" s="76" t="str">
        <f>CHOOSE(1+MOD($R$3+5-2,7),"S","M","T","W","T","F","S")</f>
        <v>T</v>
      </c>
      <c r="AE18" s="76" t="str">
        <f>CHOOSE(1+MOD($R$3+6-2,7),"S","M","T","W","T","F","S")</f>
        <v>F</v>
      </c>
      <c r="AF18" s="76" t="str">
        <f>CHOOSE(1+MOD($R$3+7-2,7),"S","M","T","W","T","F","S")</f>
        <v>S</v>
      </c>
      <c r="AI18" s="100" t="s">
        <v>75</v>
      </c>
      <c r="AJ18" s="79"/>
    </row>
    <row r="19" spans="2:36" s="77" customFormat="1" ht="18" customHeight="1" x14ac:dyDescent="0.2">
      <c r="B19" s="78" t="str">
        <f>IF(WEEKDAY(B17,1)=MOD($R$3,7),B17,"")</f>
        <v/>
      </c>
      <c r="C19" s="78" t="str">
        <f>IF(B19="",IF(WEEKDAY(B17,1)=MOD($R$3,7)+1,B17,""),B19+1)</f>
        <v/>
      </c>
      <c r="D19" s="78" t="str">
        <f>IF(C19="",IF(WEEKDAY(B17,1)=MOD($R$3+1,7)+1,B17,""),C19+1)</f>
        <v/>
      </c>
      <c r="E19" s="78" t="str">
        <f>IF(D19="",IF(WEEKDAY(B17,1)=MOD($R$3+2,7)+1,B17,""),D19+1)</f>
        <v/>
      </c>
      <c r="F19" s="78" t="str">
        <f>IF(E19="",IF(WEEKDAY(B17,1)=MOD($R$3+3,7)+1,B17,""),E19+1)</f>
        <v/>
      </c>
      <c r="G19" s="83">
        <f>IF(F19="",IF(WEEKDAY(B17,1)=MOD($R$3+4,7)+1,B17,""),F19+1)</f>
        <v>46143</v>
      </c>
      <c r="H19" s="83">
        <f>IF(G19="",IF(WEEKDAY(B17,1)=MOD($R$3+5,7)+1,B17,""),G19+1)</f>
        <v>46144</v>
      </c>
      <c r="I19" s="75"/>
      <c r="J19" s="78" t="str">
        <f>IF(WEEKDAY(J17,1)=MOD($R$3,7),J17,"")</f>
        <v/>
      </c>
      <c r="K19" s="81">
        <f>IF(J19="",IF(WEEKDAY(J17,1)=MOD($R$3,7)+1,J17,""),J19+1)</f>
        <v>46174</v>
      </c>
      <c r="L19" s="81">
        <f>IF(K19="",IF(WEEKDAY(J17,1)=MOD($R$3+1,7)+1,J17,""),K19+1)</f>
        <v>46175</v>
      </c>
      <c r="M19" s="81">
        <f>IF(L19="",IF(WEEKDAY(J17,1)=MOD($R$3+2,7)+1,J17,""),L19+1)</f>
        <v>46176</v>
      </c>
      <c r="N19" s="83">
        <f>IF(M19="",IF(WEEKDAY(J17,1)=MOD($R$3+3,7)+1,J17,""),M19+1)</f>
        <v>46177</v>
      </c>
      <c r="O19" s="83">
        <f>IF(N19="",IF(WEEKDAY(J17,1)=MOD($R$3+4,7)+1,J17,""),N19+1)</f>
        <v>46178</v>
      </c>
      <c r="P19" s="83">
        <f>IF(O19="",IF(WEEKDAY(J17,1)=MOD($R$3+5,7)+1,J17,""),O19+1)</f>
        <v>46179</v>
      </c>
      <c r="Q19" s="75"/>
      <c r="R19" s="78" t="str">
        <f>IF(WEEKDAY(R17,1)=MOD($R$3,7),R17,"")</f>
        <v/>
      </c>
      <c r="S19" s="78" t="str">
        <f>IF(R19="",IF(WEEKDAY(R17,1)=MOD($R$3,7)+1,R17,""),R19+1)</f>
        <v/>
      </c>
      <c r="T19" s="78" t="str">
        <f>IF(S19="",IF(WEEKDAY(R17,1)=MOD($R$3+1,7)+1,R17,""),S19+1)</f>
        <v/>
      </c>
      <c r="U19" s="81">
        <f>IF(T19="",IF(WEEKDAY(R17,1)=MOD($R$3+2,7)+1,R17,""),T19+1)</f>
        <v>46204</v>
      </c>
      <c r="V19" s="83">
        <f>IF(U19="",IF(WEEKDAY(R17,1)=MOD($R$3+3,7)+1,R17,""),U19+1)</f>
        <v>46205</v>
      </c>
      <c r="W19" s="83">
        <f>IF(V19="",IF(WEEKDAY(R17,1)=MOD($R$3+4,7)+1,R17,""),V19+1)</f>
        <v>46206</v>
      </c>
      <c r="X19" s="104">
        <f>IF(W19="",IF(WEEKDAY(R17,1)=MOD($R$3+5,7)+1,R17,""),W19+1)</f>
        <v>46207</v>
      </c>
      <c r="Y19" s="75"/>
      <c r="Z19" s="78" t="str">
        <f>IF(WEEKDAY(Z17,1)=MOD($R$3,7),Z17,"")</f>
        <v/>
      </c>
      <c r="AA19" s="78" t="str">
        <f>IF(Z19="",IF(WEEKDAY(Z17,1)=MOD($R$3,7)+1,Z17,""),Z19+1)</f>
        <v/>
      </c>
      <c r="AB19" s="78" t="str">
        <f>IF(AA19="",IF(WEEKDAY(Z17,1)=MOD($R$3+1,7)+1,Z17,""),AA19+1)</f>
        <v/>
      </c>
      <c r="AC19" s="78" t="str">
        <f>IF(AB19="",IF(WEEKDAY(Z17,1)=MOD($R$3+2,7)+1,Z17,""),AB19+1)</f>
        <v/>
      </c>
      <c r="AD19" s="78" t="str">
        <f>IF(AC19="",IF(WEEKDAY(Z17,1)=MOD($R$3+3,7)+1,Z17,""),AC19+1)</f>
        <v/>
      </c>
      <c r="AE19" s="78" t="str">
        <f>IF(AD19="",IF(WEEKDAY(Z17,1)=MOD($R$3+4,7)+1,Z17,""),AD19+1)</f>
        <v/>
      </c>
      <c r="AF19" s="83">
        <f>IF(AE19="",IF(WEEKDAY(Z17,1)=MOD($R$3+5,7)+1,Z17,""),AE19+1)</f>
        <v>46235</v>
      </c>
      <c r="AG19" s="75"/>
      <c r="AI19" s="101" t="s">
        <v>64</v>
      </c>
      <c r="AJ19" s="88"/>
    </row>
    <row r="20" spans="2:36" s="77" customFormat="1" ht="18" customHeight="1" x14ac:dyDescent="0.2">
      <c r="B20" s="83">
        <f>IF(H19="","",IF(MONTH(H19+1)&lt;&gt;MONTH(H19),"",H19+1))</f>
        <v>46145</v>
      </c>
      <c r="C20" s="81">
        <f>IF(B20="","",IF(MONTH(B20+1)&lt;&gt;MONTH(B20),"",B20+1))</f>
        <v>46146</v>
      </c>
      <c r="D20" s="81">
        <f t="shared" ref="D20:H24" si="4">IF(C20="","",IF(MONTH(C20+1)&lt;&gt;MONTH(C20),"",C20+1))</f>
        <v>46147</v>
      </c>
      <c r="E20" s="81">
        <f t="shared" si="4"/>
        <v>46148</v>
      </c>
      <c r="F20" s="81">
        <f t="shared" si="4"/>
        <v>46149</v>
      </c>
      <c r="G20" s="83">
        <f t="shared" si="4"/>
        <v>46150</v>
      </c>
      <c r="H20" s="83">
        <f t="shared" si="4"/>
        <v>46151</v>
      </c>
      <c r="I20" s="75"/>
      <c r="J20" s="80">
        <f>IF(P19="","",IF(MONTH(P19+1)&lt;&gt;MONTH(P19),"",P19+1))</f>
        <v>46180</v>
      </c>
      <c r="K20" s="81">
        <f>IF(J20="","",IF(MONTH(J20+1)&lt;&gt;MONTH(J20),"",J20+1))</f>
        <v>46181</v>
      </c>
      <c r="L20" s="81">
        <f t="shared" ref="L20:P24" si="5">IF(K20="","",IF(MONTH(K20+1)&lt;&gt;MONTH(K20),"",K20+1))</f>
        <v>46182</v>
      </c>
      <c r="M20" s="81">
        <f t="shared" si="5"/>
        <v>46183</v>
      </c>
      <c r="N20" s="83">
        <f t="shared" si="5"/>
        <v>46184</v>
      </c>
      <c r="O20" s="83">
        <f t="shared" si="5"/>
        <v>46185</v>
      </c>
      <c r="P20" s="92">
        <f t="shared" si="5"/>
        <v>46186</v>
      </c>
      <c r="Q20" s="75"/>
      <c r="R20" s="80">
        <f>IF(X19="","",IF(MONTH(X19+1)&lt;&gt;MONTH(X19),"",X19+1))</f>
        <v>46208</v>
      </c>
      <c r="S20" s="81">
        <f>IF(R20="","",IF(MONTH(R20+1)&lt;&gt;MONTH(R20),"",R20+1))</f>
        <v>46209</v>
      </c>
      <c r="T20" s="81">
        <f t="shared" ref="T20:X24" si="6">IF(S20="","",IF(MONTH(S20+1)&lt;&gt;MONTH(S20),"",S20+1))</f>
        <v>46210</v>
      </c>
      <c r="U20" s="81">
        <f t="shared" si="6"/>
        <v>46211</v>
      </c>
      <c r="V20" s="83">
        <f t="shared" si="6"/>
        <v>46212</v>
      </c>
      <c r="W20" s="83">
        <f t="shared" si="6"/>
        <v>46213</v>
      </c>
      <c r="X20" s="83">
        <f t="shared" si="6"/>
        <v>46214</v>
      </c>
      <c r="Y20" s="75"/>
      <c r="Z20" s="83">
        <f>IF(AF19="","",IF(MONTH(AF19+1)&lt;&gt;MONTH(AF19),"",AF19+1))</f>
        <v>46236</v>
      </c>
      <c r="AA20" s="81">
        <f>IF(Z20="","",IF(MONTH(Z20+1)&lt;&gt;MONTH(Z20),"",Z20+1))</f>
        <v>46237</v>
      </c>
      <c r="AB20" s="81">
        <f t="shared" ref="AB20:AF24" si="7">IF(AA20="","",IF(MONTH(AA20+1)&lt;&gt;MONTH(AA20),"",AA20+1))</f>
        <v>46238</v>
      </c>
      <c r="AC20" s="81">
        <f t="shared" si="7"/>
        <v>46239</v>
      </c>
      <c r="AD20" s="83">
        <f t="shared" si="7"/>
        <v>46240</v>
      </c>
      <c r="AE20" s="83">
        <f t="shared" si="7"/>
        <v>46241</v>
      </c>
      <c r="AF20" s="83">
        <f t="shared" si="7"/>
        <v>46242</v>
      </c>
      <c r="AG20" s="75"/>
      <c r="AI20" s="100" t="s">
        <v>76</v>
      </c>
      <c r="AJ20" s="79"/>
    </row>
    <row r="21" spans="2:36" s="77" customFormat="1" ht="18" customHeight="1" x14ac:dyDescent="0.2">
      <c r="B21" s="94">
        <f>IF(H20="","",IF(MONTH(H20+1)&lt;&gt;MONTH(H20),"",H20+1))</f>
        <v>46152</v>
      </c>
      <c r="C21" s="81">
        <f>IF(B21="","",IF(MONTH(B21+1)&lt;&gt;MONTH(B21),"",B21+1))</f>
        <v>46153</v>
      </c>
      <c r="D21" s="81">
        <f t="shared" si="4"/>
        <v>46154</v>
      </c>
      <c r="E21" s="81">
        <f t="shared" si="4"/>
        <v>46155</v>
      </c>
      <c r="F21" s="83">
        <f t="shared" si="4"/>
        <v>46156</v>
      </c>
      <c r="G21" s="83">
        <f t="shared" si="4"/>
        <v>46157</v>
      </c>
      <c r="H21" s="83">
        <f t="shared" si="4"/>
        <v>46158</v>
      </c>
      <c r="I21" s="75"/>
      <c r="J21" s="80">
        <f>IF(P20="","",IF(MONTH(P20+1)&lt;&gt;MONTH(P20),"",P20+1))</f>
        <v>46187</v>
      </c>
      <c r="K21" s="81">
        <f>IF(J21="","",IF(MONTH(J21+1)&lt;&gt;MONTH(J21),"",J21+1))</f>
        <v>46188</v>
      </c>
      <c r="L21" s="81">
        <f t="shared" si="5"/>
        <v>46189</v>
      </c>
      <c r="M21" s="81">
        <f t="shared" si="5"/>
        <v>46190</v>
      </c>
      <c r="N21" s="83">
        <f t="shared" si="5"/>
        <v>46191</v>
      </c>
      <c r="O21" s="83">
        <f t="shared" si="5"/>
        <v>46192</v>
      </c>
      <c r="P21" s="83">
        <f t="shared" si="5"/>
        <v>46193</v>
      </c>
      <c r="Q21" s="75"/>
      <c r="R21" s="80">
        <f>IF(X20="","",IF(MONTH(X20+1)&lt;&gt;MONTH(X20),"",X20+1))</f>
        <v>46215</v>
      </c>
      <c r="S21" s="81">
        <f>IF(R21="","",IF(MONTH(R21+1)&lt;&gt;MONTH(R21),"",R21+1))</f>
        <v>46216</v>
      </c>
      <c r="T21" s="81">
        <f t="shared" si="6"/>
        <v>46217</v>
      </c>
      <c r="U21" s="81">
        <f t="shared" si="6"/>
        <v>46218</v>
      </c>
      <c r="V21" s="83">
        <f t="shared" si="6"/>
        <v>46219</v>
      </c>
      <c r="W21" s="83">
        <f t="shared" si="6"/>
        <v>46220</v>
      </c>
      <c r="X21" s="83">
        <f t="shared" si="6"/>
        <v>46221</v>
      </c>
      <c r="Y21" s="75"/>
      <c r="Z21" s="83">
        <f>IF(AF20="","",IF(MONTH(AF20+1)&lt;&gt;MONTH(AF20),"",AF20+1))</f>
        <v>46243</v>
      </c>
      <c r="AA21" s="81">
        <f>IF(Z21="","",IF(MONTH(Z21+1)&lt;&gt;MONTH(Z21),"",Z21+1))</f>
        <v>46244</v>
      </c>
      <c r="AB21" s="81">
        <f t="shared" si="7"/>
        <v>46245</v>
      </c>
      <c r="AC21" s="81">
        <f t="shared" si="7"/>
        <v>46246</v>
      </c>
      <c r="AD21" s="81">
        <f t="shared" si="7"/>
        <v>46247</v>
      </c>
      <c r="AE21" s="83">
        <f t="shared" si="7"/>
        <v>46248</v>
      </c>
      <c r="AF21" s="83">
        <f t="shared" si="7"/>
        <v>46249</v>
      </c>
      <c r="AG21" s="75"/>
      <c r="AI21" s="100" t="s">
        <v>77</v>
      </c>
      <c r="AJ21" s="79"/>
    </row>
    <row r="22" spans="2:36" s="77" customFormat="1" ht="18" customHeight="1" x14ac:dyDescent="0.2">
      <c r="B22" s="83">
        <f>IF(H21="","",IF(MONTH(H21+1)&lt;&gt;MONTH(H21),"",H21+1))</f>
        <v>46159</v>
      </c>
      <c r="C22" s="81">
        <f>IF(B22="","",IF(MONTH(B22+1)&lt;&gt;MONTH(B22),"",B22+1))</f>
        <v>46160</v>
      </c>
      <c r="D22" s="81">
        <f t="shared" si="4"/>
        <v>46161</v>
      </c>
      <c r="E22" s="81">
        <f t="shared" si="4"/>
        <v>46162</v>
      </c>
      <c r="F22" s="81">
        <f t="shared" si="4"/>
        <v>46163</v>
      </c>
      <c r="G22" s="83">
        <f t="shared" si="4"/>
        <v>46164</v>
      </c>
      <c r="H22" s="83">
        <f t="shared" si="4"/>
        <v>46165</v>
      </c>
      <c r="I22" s="75"/>
      <c r="J22" s="94">
        <f>IF(P21="","",IF(MONTH(P21+1)&lt;&gt;MONTH(P21),"",P21+1))</f>
        <v>46194</v>
      </c>
      <c r="K22" s="81">
        <f>IF(J22="","",IF(MONTH(J22+1)&lt;&gt;MONTH(J22),"",J22+1))</f>
        <v>46195</v>
      </c>
      <c r="L22" s="81">
        <f t="shared" si="5"/>
        <v>46196</v>
      </c>
      <c r="M22" s="81">
        <f t="shared" si="5"/>
        <v>46197</v>
      </c>
      <c r="N22" s="83">
        <f t="shared" si="5"/>
        <v>46198</v>
      </c>
      <c r="O22" s="83">
        <f t="shared" si="5"/>
        <v>46199</v>
      </c>
      <c r="P22" s="83">
        <f t="shared" si="5"/>
        <v>46200</v>
      </c>
      <c r="Q22" s="75"/>
      <c r="R22" s="80">
        <f>IF(X21="","",IF(MONTH(X21+1)&lt;&gt;MONTH(X21),"",X21+1))</f>
        <v>46222</v>
      </c>
      <c r="S22" s="81">
        <f>IF(R22="","",IF(MONTH(R22+1)&lt;&gt;MONTH(R22),"",R22+1))</f>
        <v>46223</v>
      </c>
      <c r="T22" s="81">
        <f t="shared" si="6"/>
        <v>46224</v>
      </c>
      <c r="U22" s="81">
        <f t="shared" si="6"/>
        <v>46225</v>
      </c>
      <c r="V22" s="83">
        <f t="shared" si="6"/>
        <v>46226</v>
      </c>
      <c r="W22" s="83">
        <f t="shared" si="6"/>
        <v>46227</v>
      </c>
      <c r="X22" s="83">
        <f t="shared" si="6"/>
        <v>46228</v>
      </c>
      <c r="Y22" s="75"/>
      <c r="Z22" s="83">
        <f>IF(AF21="","",IF(MONTH(AF21+1)&lt;&gt;MONTH(AF21),"",AF21+1))</f>
        <v>46250</v>
      </c>
      <c r="AA22" s="81">
        <f>IF(Z22="","",IF(MONTH(Z22+1)&lt;&gt;MONTH(Z22),"",Z22+1))</f>
        <v>46251</v>
      </c>
      <c r="AB22" s="81">
        <f t="shared" si="7"/>
        <v>46252</v>
      </c>
      <c r="AC22" s="81">
        <f t="shared" si="7"/>
        <v>46253</v>
      </c>
      <c r="AD22" s="83">
        <f t="shared" si="7"/>
        <v>46254</v>
      </c>
      <c r="AE22" s="83">
        <f t="shared" si="7"/>
        <v>46255</v>
      </c>
      <c r="AF22" s="83">
        <f t="shared" si="7"/>
        <v>46256</v>
      </c>
      <c r="AG22" s="75"/>
      <c r="AI22" s="98" t="s">
        <v>67</v>
      </c>
      <c r="AJ22" s="88"/>
    </row>
    <row r="23" spans="2:36" s="77" customFormat="1" ht="18" customHeight="1" x14ac:dyDescent="0.2">
      <c r="B23" s="83">
        <f>IF(H22="","",IF(MONTH(H22+1)&lt;&gt;MONTH(H22),"",H22+1))</f>
        <v>46166</v>
      </c>
      <c r="C23" s="104">
        <f>IF(B23="","",IF(MONTH(B23+1)&lt;&gt;MONTH(B23),"",B23+1))</f>
        <v>46167</v>
      </c>
      <c r="D23" s="81">
        <f t="shared" si="4"/>
        <v>46168</v>
      </c>
      <c r="E23" s="81">
        <f t="shared" si="4"/>
        <v>46169</v>
      </c>
      <c r="F23" s="83">
        <f t="shared" si="4"/>
        <v>46170</v>
      </c>
      <c r="G23" s="83">
        <f t="shared" si="4"/>
        <v>46171</v>
      </c>
      <c r="H23" s="83">
        <f t="shared" si="4"/>
        <v>46172</v>
      </c>
      <c r="I23" s="75"/>
      <c r="J23" s="80">
        <f>IF(P22="","",IF(MONTH(P22+1)&lt;&gt;MONTH(P22),"",P22+1))</f>
        <v>46201</v>
      </c>
      <c r="K23" s="81">
        <f>IF(J23="","",IF(MONTH(J23+1)&lt;&gt;MONTH(J23),"",J23+1))</f>
        <v>46202</v>
      </c>
      <c r="L23" s="81">
        <f t="shared" si="5"/>
        <v>46203</v>
      </c>
      <c r="M23" s="78" t="str">
        <f t="shared" si="5"/>
        <v/>
      </c>
      <c r="N23" s="78" t="str">
        <f t="shared" si="5"/>
        <v/>
      </c>
      <c r="O23" s="78" t="str">
        <f t="shared" si="5"/>
        <v/>
      </c>
      <c r="P23" s="78" t="str">
        <f t="shared" si="5"/>
        <v/>
      </c>
      <c r="Q23" s="75"/>
      <c r="R23" s="80">
        <f>IF(X22="","",IF(MONTH(X22+1)&lt;&gt;MONTH(X22),"",X22+1))</f>
        <v>46229</v>
      </c>
      <c r="S23" s="81">
        <f>IF(R23="","",IF(MONTH(R23+1)&lt;&gt;MONTH(R23),"",R23+1))</f>
        <v>46230</v>
      </c>
      <c r="T23" s="81">
        <f t="shared" si="6"/>
        <v>46231</v>
      </c>
      <c r="U23" s="81">
        <f t="shared" si="6"/>
        <v>46232</v>
      </c>
      <c r="V23" s="81">
        <f t="shared" si="6"/>
        <v>46233</v>
      </c>
      <c r="W23" s="83">
        <f t="shared" si="6"/>
        <v>46234</v>
      </c>
      <c r="X23" s="78" t="str">
        <f t="shared" si="6"/>
        <v/>
      </c>
      <c r="Y23" s="75"/>
      <c r="Z23" s="83">
        <f>IF(AF22="","",IF(MONTH(AF22+1)&lt;&gt;MONTH(AF22),"",AF22+1))</f>
        <v>46257</v>
      </c>
      <c r="AA23" s="81">
        <f>IF(Z23="","",IF(MONTH(Z23+1)&lt;&gt;MONTH(Z23),"",Z23+1))</f>
        <v>46258</v>
      </c>
      <c r="AB23" s="81">
        <f t="shared" si="7"/>
        <v>46259</v>
      </c>
      <c r="AC23" s="81">
        <f t="shared" si="7"/>
        <v>46260</v>
      </c>
      <c r="AD23" s="81">
        <f t="shared" si="7"/>
        <v>46261</v>
      </c>
      <c r="AE23" s="83">
        <f t="shared" si="7"/>
        <v>46262</v>
      </c>
      <c r="AF23" s="83">
        <f t="shared" si="7"/>
        <v>46263</v>
      </c>
      <c r="AG23" s="75"/>
      <c r="AI23" s="100" t="s">
        <v>68</v>
      </c>
      <c r="AJ23" s="79"/>
    </row>
    <row r="24" spans="2:36" s="77" customFormat="1" ht="18" customHeight="1" x14ac:dyDescent="0.2">
      <c r="B24" s="83">
        <f>IF(H23="","",IF(MONTH(H23+1)&lt;&gt;MONTH(H23),"",H23+1))</f>
        <v>46173</v>
      </c>
      <c r="C24" s="78" t="str">
        <f>IF(B24="","",IF(MONTH(B24+1)&lt;&gt;MONTH(B24),"",B24+1))</f>
        <v/>
      </c>
      <c r="D24" s="78" t="str">
        <f t="shared" si="4"/>
        <v/>
      </c>
      <c r="E24" s="78" t="str">
        <f t="shared" si="4"/>
        <v/>
      </c>
      <c r="F24" s="78" t="str">
        <f t="shared" si="4"/>
        <v/>
      </c>
      <c r="G24" s="78" t="str">
        <f t="shared" si="4"/>
        <v/>
      </c>
      <c r="H24" s="78" t="str">
        <f t="shared" si="4"/>
        <v/>
      </c>
      <c r="I24" s="75"/>
      <c r="J24" s="78" t="str">
        <f>IF(P23="","",IF(MONTH(P23+1)&lt;&gt;MONTH(P23),"",P23+1))</f>
        <v/>
      </c>
      <c r="K24" s="78" t="str">
        <f>IF(J24="","",IF(MONTH(J24+1)&lt;&gt;MONTH(J24),"",J24+1))</f>
        <v/>
      </c>
      <c r="L24" s="78" t="str">
        <f t="shared" si="5"/>
        <v/>
      </c>
      <c r="M24" s="78" t="str">
        <f t="shared" si="5"/>
        <v/>
      </c>
      <c r="N24" s="78" t="str">
        <f t="shared" si="5"/>
        <v/>
      </c>
      <c r="O24" s="78" t="str">
        <f t="shared" si="5"/>
        <v/>
      </c>
      <c r="P24" s="78" t="str">
        <f t="shared" si="5"/>
        <v/>
      </c>
      <c r="Q24" s="75"/>
      <c r="R24" s="78" t="str">
        <f>IF(X23="","",IF(MONTH(X23+1)&lt;&gt;MONTH(X23),"",X23+1))</f>
        <v/>
      </c>
      <c r="S24" s="78" t="str">
        <f>IF(R24="","",IF(MONTH(R24+1)&lt;&gt;MONTH(R24),"",R24+1))</f>
        <v/>
      </c>
      <c r="T24" s="78" t="str">
        <f t="shared" si="6"/>
        <v/>
      </c>
      <c r="U24" s="78" t="str">
        <f t="shared" si="6"/>
        <v/>
      </c>
      <c r="V24" s="78" t="str">
        <f t="shared" si="6"/>
        <v/>
      </c>
      <c r="W24" s="78" t="str">
        <f t="shared" si="6"/>
        <v/>
      </c>
      <c r="X24" s="78" t="str">
        <f t="shared" si="6"/>
        <v/>
      </c>
      <c r="Y24" s="75"/>
      <c r="Z24" s="83">
        <f>IF(AF23="","",IF(MONTH(AF23+1)&lt;&gt;MONTH(AF23),"",AF23+1))</f>
        <v>46264</v>
      </c>
      <c r="AA24" s="81">
        <f>IF(Z24="","",IF(MONTH(Z24+1)&lt;&gt;MONTH(Z24),"",Z24+1))</f>
        <v>46265</v>
      </c>
      <c r="AB24" s="78" t="str">
        <f t="shared" si="7"/>
        <v/>
      </c>
      <c r="AC24" s="78" t="str">
        <f t="shared" si="7"/>
        <v/>
      </c>
      <c r="AD24" s="78" t="str">
        <f t="shared" si="7"/>
        <v/>
      </c>
      <c r="AE24" s="78" t="str">
        <f t="shared" si="7"/>
        <v/>
      </c>
      <c r="AF24" s="78" t="str">
        <f t="shared" si="7"/>
        <v/>
      </c>
      <c r="AG24" s="75"/>
      <c r="AI24" s="102" t="s">
        <v>69</v>
      </c>
      <c r="AJ24" s="88"/>
    </row>
    <row r="25" spans="2:36" ht="18" customHeight="1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I25" s="79"/>
      <c r="AJ25" s="79"/>
    </row>
    <row r="26" spans="2:36" s="72" customFormat="1" ht="21" customHeight="1" x14ac:dyDescent="0.25">
      <c r="B26" s="115">
        <f>DATE(YEAR(Z17+42),MONTH(Z17+42),1)</f>
        <v>46266</v>
      </c>
      <c r="C26" s="115"/>
      <c r="D26" s="115"/>
      <c r="E26" s="115"/>
      <c r="F26" s="115"/>
      <c r="G26" s="115"/>
      <c r="H26" s="115"/>
      <c r="I26" s="73"/>
      <c r="J26" s="115">
        <f>DATE(YEAR(B26+42),MONTH(B26+42),1)</f>
        <v>46296</v>
      </c>
      <c r="K26" s="115"/>
      <c r="L26" s="115"/>
      <c r="M26" s="115"/>
      <c r="N26" s="115"/>
      <c r="O26" s="115"/>
      <c r="P26" s="115"/>
      <c r="Q26" s="73"/>
      <c r="R26" s="115">
        <f>DATE(YEAR(J26+42),MONTH(J26+42),1)</f>
        <v>46327</v>
      </c>
      <c r="S26" s="115"/>
      <c r="T26" s="115"/>
      <c r="U26" s="115"/>
      <c r="V26" s="115"/>
      <c r="W26" s="115"/>
      <c r="X26" s="115"/>
      <c r="Y26" s="73"/>
      <c r="Z26" s="115">
        <f>DATE(YEAR(R26+42),MONTH(R26+42),1)</f>
        <v>46357</v>
      </c>
      <c r="AA26" s="115"/>
      <c r="AB26" s="115"/>
      <c r="AC26" s="115"/>
      <c r="AD26" s="115"/>
      <c r="AE26" s="115"/>
      <c r="AF26" s="115"/>
      <c r="AG26" s="73"/>
      <c r="AJ26" s="79"/>
    </row>
    <row r="27" spans="2:36" s="75" customFormat="1" ht="16" x14ac:dyDescent="0.2">
      <c r="B27" s="76" t="str">
        <f>CHOOSE(1+MOD($R$3+1-2,7),"S","M","T","W","T","F","S")</f>
        <v>S</v>
      </c>
      <c r="C27" s="76" t="str">
        <f>CHOOSE(1+MOD($R$3+2-2,7),"S","M","T","W","T","F","S")</f>
        <v>M</v>
      </c>
      <c r="D27" s="76" t="str">
        <f>CHOOSE(1+MOD($R$3+3-2,7),"S","M","T","W","T","F","S")</f>
        <v>T</v>
      </c>
      <c r="E27" s="76" t="str">
        <f>CHOOSE(1+MOD($R$3+4-2,7),"S","M","T","W","T","F","S")</f>
        <v>W</v>
      </c>
      <c r="F27" s="76" t="str">
        <f>CHOOSE(1+MOD($R$3+5-2,7),"S","M","T","W","T","F","S")</f>
        <v>T</v>
      </c>
      <c r="G27" s="76" t="str">
        <f>CHOOSE(1+MOD($R$3+6-2,7),"S","M","T","W","T","F","S")</f>
        <v>F</v>
      </c>
      <c r="H27" s="76" t="str">
        <f>CHOOSE(1+MOD($R$3+7-2,7),"S","M","T","W","T","F","S")</f>
        <v>S</v>
      </c>
      <c r="J27" s="76" t="str">
        <f>CHOOSE(1+MOD($R$3+1-2,7),"S","M","T","W","T","F","S")</f>
        <v>S</v>
      </c>
      <c r="K27" s="76" t="str">
        <f>CHOOSE(1+MOD($R$3+2-2,7),"S","M","T","W","T","F","S")</f>
        <v>M</v>
      </c>
      <c r="L27" s="76" t="str">
        <f>CHOOSE(1+MOD($R$3+3-2,7),"S","M","T","W","T","F","S")</f>
        <v>T</v>
      </c>
      <c r="M27" s="76" t="str">
        <f>CHOOSE(1+MOD($R$3+4-2,7),"S","M","T","W","T","F","S")</f>
        <v>W</v>
      </c>
      <c r="N27" s="76" t="str">
        <f>CHOOSE(1+MOD($R$3+5-2,7),"S","M","T","W","T","F","S")</f>
        <v>T</v>
      </c>
      <c r="O27" s="76" t="str">
        <f>CHOOSE(1+MOD($R$3+6-2,7),"S","M","T","W","T","F","S")</f>
        <v>F</v>
      </c>
      <c r="P27" s="76" t="str">
        <f>CHOOSE(1+MOD($R$3+7-2,7),"S","M","T","W","T","F","S")</f>
        <v>S</v>
      </c>
      <c r="R27" s="76" t="str">
        <f>CHOOSE(1+MOD($R$3+1-2,7),"S","M","T","W","T","F","S")</f>
        <v>S</v>
      </c>
      <c r="S27" s="76" t="str">
        <f>CHOOSE(1+MOD($R$3+2-2,7),"S","M","T","W","T","F","S")</f>
        <v>M</v>
      </c>
      <c r="T27" s="76" t="str">
        <f>CHOOSE(1+MOD($R$3+3-2,7),"S","M","T","W","T","F","S")</f>
        <v>T</v>
      </c>
      <c r="U27" s="76" t="str">
        <f>CHOOSE(1+MOD($R$3+4-2,7),"S","M","T","W","T","F","S")</f>
        <v>W</v>
      </c>
      <c r="V27" s="76" t="str">
        <f>CHOOSE(1+MOD($R$3+5-2,7),"S","M","T","W","T","F","S")</f>
        <v>T</v>
      </c>
      <c r="W27" s="76" t="str">
        <f>CHOOSE(1+MOD($R$3+6-2,7),"S","M","T","W","T","F","S")</f>
        <v>F</v>
      </c>
      <c r="X27" s="76" t="str">
        <f>CHOOSE(1+MOD($R$3+7-2,7),"S","M","T","W","T","F","S")</f>
        <v>S</v>
      </c>
      <c r="Z27" s="76" t="str">
        <f>CHOOSE(1+MOD($R$3+1-2,7),"S","M","T","W","T","F","S")</f>
        <v>S</v>
      </c>
      <c r="AA27" s="76" t="str">
        <f>CHOOSE(1+MOD($R$3+2-2,7),"S","M","T","W","T","F","S")</f>
        <v>M</v>
      </c>
      <c r="AB27" s="76" t="str">
        <f>CHOOSE(1+MOD($R$3+3-2,7),"S","M","T","W","T","F","S")</f>
        <v>T</v>
      </c>
      <c r="AC27" s="76" t="str">
        <f>CHOOSE(1+MOD($R$3+4-2,7),"S","M","T","W","T","F","S")</f>
        <v>W</v>
      </c>
      <c r="AD27" s="76" t="str">
        <f>CHOOSE(1+MOD($R$3+5-2,7),"S","M","T","W","T","F","S")</f>
        <v>T</v>
      </c>
      <c r="AE27" s="76" t="str">
        <f>CHOOSE(1+MOD($R$3+6-2,7),"S","M","T","W","T","F","S")</f>
        <v>F</v>
      </c>
      <c r="AF27" s="76" t="str">
        <f>CHOOSE(1+MOD($R$3+7-2,7),"S","M","T","W","T","F","S")</f>
        <v>S</v>
      </c>
      <c r="AJ27" s="79"/>
    </row>
    <row r="28" spans="2:36" s="77" customFormat="1" ht="18" customHeight="1" x14ac:dyDescent="0.2">
      <c r="B28" s="78" t="str">
        <f>IF(WEEKDAY(B26,1)=MOD($R$3,7),B26,"")</f>
        <v/>
      </c>
      <c r="C28" s="78" t="str">
        <f>IF(B28="",IF(WEEKDAY(B26,1)=MOD($R$3,7)+1,B26,""),B28+1)</f>
        <v/>
      </c>
      <c r="D28" s="81">
        <f>IF(C28="",IF(WEEKDAY(B26,1)=MOD($R$3+1,7)+1,B26,""),C28+1)</f>
        <v>46266</v>
      </c>
      <c r="E28" s="81">
        <f>IF(D28="",IF(WEEKDAY(B26,1)=MOD($R$3+2,7)+1,B26,""),D28+1)</f>
        <v>46267</v>
      </c>
      <c r="F28" s="83">
        <f>IF(E28="",IF(WEEKDAY(B26,1)=MOD($R$3+3,7)+1,B26,""),E28+1)</f>
        <v>46268</v>
      </c>
      <c r="G28" s="83">
        <f>IF(F28="",IF(WEEKDAY(B26,1)=MOD($R$3+4,7)+1,B26,""),F28+1)</f>
        <v>46269</v>
      </c>
      <c r="H28" s="83">
        <f>IF(G28="",IF(WEEKDAY(B26,1)=MOD($R$3+5,7)+1,B26,""),G28+1)</f>
        <v>46270</v>
      </c>
      <c r="I28" s="75"/>
      <c r="J28" s="78" t="str">
        <f>IF(WEEKDAY(J26,1)=MOD($R$3,7),J26,"")</f>
        <v/>
      </c>
      <c r="K28" s="78" t="str">
        <f>IF(J28="",IF(WEEKDAY(J26,1)=MOD($R$3,7)+1,J26,""),J28+1)</f>
        <v/>
      </c>
      <c r="L28" s="78" t="str">
        <f>IF(K28="",IF(WEEKDAY(J26,1)=MOD($R$3+1,7)+1,J26,""),K28+1)</f>
        <v/>
      </c>
      <c r="M28" s="78" t="str">
        <f>IF(L28="",IF(WEEKDAY(J26,1)=MOD($R$3+2,7)+1,J26,""),L28+1)</f>
        <v/>
      </c>
      <c r="N28" s="83">
        <f>IF(M28="",IF(WEEKDAY(J26,1)=MOD($R$3+3,7)+1,J26,""),M28+1)</f>
        <v>46296</v>
      </c>
      <c r="O28" s="83">
        <f>IF(N28="",IF(WEEKDAY(J26,1)=MOD($R$3+4,7)+1,J26,""),N28+1)</f>
        <v>46297</v>
      </c>
      <c r="P28" s="83">
        <f>IF(O28="",IF(WEEKDAY(J26,1)=MOD($R$3+5,7)+1,J26,""),O28+1)</f>
        <v>46298</v>
      </c>
      <c r="Q28" s="75"/>
      <c r="R28" s="83">
        <f>IF(WEEKDAY(R26,1)=MOD($R$3,7),R26,"")</f>
        <v>46327</v>
      </c>
      <c r="S28" s="81">
        <f>IF(R28="",IF(WEEKDAY(R26,1)=MOD($R$3,7)+1,R26,""),R28+1)</f>
        <v>46328</v>
      </c>
      <c r="T28" s="81">
        <f>IF(S28="",IF(WEEKDAY(R26,1)=MOD($R$3+1,7)+1,R26,""),S28+1)</f>
        <v>46329</v>
      </c>
      <c r="U28" s="81">
        <f>IF(T28="",IF(WEEKDAY(R26,1)=MOD($R$3+2,7)+1,R26,""),T28+1)</f>
        <v>46330</v>
      </c>
      <c r="V28" s="81">
        <f>IF(U28="",IF(WEEKDAY(R26,1)=MOD($R$3+3,7)+1,R26,""),U28+1)</f>
        <v>46331</v>
      </c>
      <c r="W28" s="83">
        <f>IF(V28="",IF(WEEKDAY(R26,1)=MOD($R$3+4,7)+1,R26,""),V28+1)</f>
        <v>46332</v>
      </c>
      <c r="X28" s="83">
        <f>IF(W28="",IF(WEEKDAY(R26,1)=MOD($R$3+5,7)+1,R26,""),W28+1)</f>
        <v>46333</v>
      </c>
      <c r="Y28" s="75"/>
      <c r="Z28" s="78" t="str">
        <f>IF(WEEKDAY(Z26,1)=MOD($R$3,7),Z26,"")</f>
        <v/>
      </c>
      <c r="AA28" s="78" t="str">
        <f>IF(Z28="",IF(WEEKDAY(Z26,1)=MOD($R$3,7)+1,Z26,""),Z28+1)</f>
        <v/>
      </c>
      <c r="AB28" s="81">
        <f>IF(AA28="",IF(WEEKDAY(Z26,1)=MOD($R$3+1,7)+1,Z26,""),AA28+1)</f>
        <v>46357</v>
      </c>
      <c r="AC28" s="81">
        <f>IF(AB28="",IF(WEEKDAY(Z26,1)=MOD($R$3+2,7)+1,Z26,""),AB28+1)</f>
        <v>46358</v>
      </c>
      <c r="AD28" s="81">
        <f>IF(AC28="",IF(WEEKDAY(Z26,1)=MOD($R$3+3,7)+1,Z26,""),AC28+1)</f>
        <v>46359</v>
      </c>
      <c r="AE28" s="83">
        <f>IF(AD28="",IF(WEEKDAY(Z26,1)=MOD($R$3+4,7)+1,Z26,""),AD28+1)</f>
        <v>46360</v>
      </c>
      <c r="AF28" s="83">
        <f>IF(AE28="",IF(WEEKDAY(Z26,1)=MOD($R$3+5,7)+1,Z26,""),AE28+1)</f>
        <v>46361</v>
      </c>
      <c r="AG28" s="75"/>
      <c r="AJ28" s="79"/>
    </row>
    <row r="29" spans="2:36" s="77" customFormat="1" ht="18" customHeight="1" x14ac:dyDescent="0.2">
      <c r="B29" s="83">
        <f>IF(H28="","",IF(MONTH(H28+1)&lt;&gt;MONTH(H28),"",H28+1))</f>
        <v>46271</v>
      </c>
      <c r="C29" s="104">
        <f>IF(B29="","",IF(MONTH(B29+1)&lt;&gt;MONTH(B29),"",B29+1))</f>
        <v>46272</v>
      </c>
      <c r="D29" s="81">
        <f t="shared" ref="D29:H33" si="8">IF(C29="","",IF(MONTH(C29+1)&lt;&gt;MONTH(C29),"",C29+1))</f>
        <v>46273</v>
      </c>
      <c r="E29" s="81">
        <f t="shared" si="8"/>
        <v>46274</v>
      </c>
      <c r="F29" s="81">
        <f t="shared" si="8"/>
        <v>46275</v>
      </c>
      <c r="G29" s="83">
        <f t="shared" si="8"/>
        <v>46276</v>
      </c>
      <c r="H29" s="83">
        <f t="shared" si="8"/>
        <v>46277</v>
      </c>
      <c r="I29" s="75"/>
      <c r="J29" s="83">
        <f>IF(P28="","",IF(MONTH(P28+1)&lt;&gt;MONTH(P28),"",P28+1))</f>
        <v>46299</v>
      </c>
      <c r="K29" s="81">
        <f>IF(J29="","",IF(MONTH(J29+1)&lt;&gt;MONTH(J29),"",J29+1))</f>
        <v>46300</v>
      </c>
      <c r="L29" s="81">
        <f t="shared" ref="L29:P33" si="9">IF(K29="","",IF(MONTH(K29+1)&lt;&gt;MONTH(K29),"",K29+1))</f>
        <v>46301</v>
      </c>
      <c r="M29" s="81">
        <f t="shared" si="9"/>
        <v>46302</v>
      </c>
      <c r="N29" s="81">
        <f t="shared" si="9"/>
        <v>46303</v>
      </c>
      <c r="O29" s="83">
        <f t="shared" si="9"/>
        <v>46304</v>
      </c>
      <c r="P29" s="83">
        <f t="shared" si="9"/>
        <v>46305</v>
      </c>
      <c r="Q29" s="75"/>
      <c r="R29" s="83">
        <f>IF(X28="","",IF(MONTH(X28+1)&lt;&gt;MONTH(X28),"",X28+1))</f>
        <v>46334</v>
      </c>
      <c r="S29" s="81">
        <f>IF(R29="","",IF(MONTH(R29+1)&lt;&gt;MONTH(R29),"",R29+1))</f>
        <v>46335</v>
      </c>
      <c r="T29" s="81">
        <f t="shared" ref="T29:X33" si="10">IF(S29="","",IF(MONTH(S29+1)&lt;&gt;MONTH(S29),"",S29+1))</f>
        <v>46336</v>
      </c>
      <c r="U29" s="81">
        <f t="shared" si="10"/>
        <v>46337</v>
      </c>
      <c r="V29" s="83">
        <f t="shared" si="10"/>
        <v>46338</v>
      </c>
      <c r="W29" s="83">
        <f t="shared" si="10"/>
        <v>46339</v>
      </c>
      <c r="X29" s="83">
        <f t="shared" si="10"/>
        <v>46340</v>
      </c>
      <c r="Y29" s="75"/>
      <c r="Z29" s="83">
        <f>IF(AF28="","",IF(MONTH(AF28+1)&lt;&gt;MONTH(AF28),"",AF28+1))</f>
        <v>46362</v>
      </c>
      <c r="AA29" s="81">
        <f>IF(Z29="","",IF(MONTH(Z29+1)&lt;&gt;MONTH(Z29),"",Z29+1))</f>
        <v>46363</v>
      </c>
      <c r="AB29" s="81">
        <f t="shared" ref="AB29:AF33" si="11">IF(AA29="","",IF(MONTH(AA29+1)&lt;&gt;MONTH(AA29),"",AA29+1))</f>
        <v>46364</v>
      </c>
      <c r="AC29" s="81">
        <f t="shared" si="11"/>
        <v>46365</v>
      </c>
      <c r="AD29" s="83">
        <f t="shared" si="11"/>
        <v>46366</v>
      </c>
      <c r="AE29" s="83">
        <f t="shared" si="11"/>
        <v>46367</v>
      </c>
      <c r="AF29" s="83">
        <f t="shared" si="11"/>
        <v>46368</v>
      </c>
      <c r="AG29" s="75"/>
      <c r="AI29" s="79"/>
      <c r="AJ29" s="79"/>
    </row>
    <row r="30" spans="2:36" s="77" customFormat="1" ht="18" customHeight="1" x14ac:dyDescent="0.2">
      <c r="B30" s="83">
        <f>IF(H29="","",IF(MONTH(H29+1)&lt;&gt;MONTH(H29),"",H29+1))</f>
        <v>46278</v>
      </c>
      <c r="C30" s="81">
        <f>IF(B30="","",IF(MONTH(B30+1)&lt;&gt;MONTH(B30),"",B30+1))</f>
        <v>46279</v>
      </c>
      <c r="D30" s="81">
        <f t="shared" si="8"/>
        <v>46280</v>
      </c>
      <c r="E30" s="81">
        <f t="shared" si="8"/>
        <v>46281</v>
      </c>
      <c r="F30" s="83">
        <f t="shared" si="8"/>
        <v>46282</v>
      </c>
      <c r="G30" s="83">
        <f t="shared" si="8"/>
        <v>46283</v>
      </c>
      <c r="H30" s="83">
        <f t="shared" si="8"/>
        <v>46284</v>
      </c>
      <c r="I30" s="75"/>
      <c r="J30" s="83">
        <f>IF(P29="","",IF(MONTH(P29+1)&lt;&gt;MONTH(P29),"",P29+1))</f>
        <v>46306</v>
      </c>
      <c r="K30" s="81">
        <f>IF(J30="","",IF(MONTH(J30+1)&lt;&gt;MONTH(J30),"",J30+1))</f>
        <v>46307</v>
      </c>
      <c r="L30" s="81">
        <f t="shared" si="9"/>
        <v>46308</v>
      </c>
      <c r="M30" s="81">
        <f t="shared" si="9"/>
        <v>46309</v>
      </c>
      <c r="N30" s="83">
        <f t="shared" si="9"/>
        <v>46310</v>
      </c>
      <c r="O30" s="83">
        <f t="shared" si="9"/>
        <v>46311</v>
      </c>
      <c r="P30" s="92">
        <f t="shared" si="9"/>
        <v>46312</v>
      </c>
      <c r="Q30" s="75"/>
      <c r="R30" s="83">
        <f>IF(X29="","",IF(MONTH(X29+1)&lt;&gt;MONTH(X29),"",X29+1))</f>
        <v>46341</v>
      </c>
      <c r="S30" s="81">
        <f>IF(R30="","",IF(MONTH(R30+1)&lt;&gt;MONTH(R30),"",R30+1))</f>
        <v>46342</v>
      </c>
      <c r="T30" s="81">
        <f t="shared" si="10"/>
        <v>46343</v>
      </c>
      <c r="U30" s="81">
        <f t="shared" si="10"/>
        <v>46344</v>
      </c>
      <c r="V30" s="81">
        <f t="shared" si="10"/>
        <v>46345</v>
      </c>
      <c r="W30" s="83">
        <f t="shared" si="10"/>
        <v>46346</v>
      </c>
      <c r="X30" s="83">
        <f t="shared" si="10"/>
        <v>46347</v>
      </c>
      <c r="Y30" s="75"/>
      <c r="Z30" s="83">
        <f>IF(AF29="","",IF(MONTH(AF29+1)&lt;&gt;MONTH(AF29),"",AF29+1))</f>
        <v>46369</v>
      </c>
      <c r="AA30" s="81">
        <f>IF(Z30="","",IF(MONTH(Z30+1)&lt;&gt;MONTH(Z30),"",Z30+1))</f>
        <v>46370</v>
      </c>
      <c r="AB30" s="81">
        <f t="shared" si="11"/>
        <v>46371</v>
      </c>
      <c r="AC30" s="81">
        <f t="shared" si="11"/>
        <v>46372</v>
      </c>
      <c r="AD30" s="81">
        <f t="shared" si="11"/>
        <v>46373</v>
      </c>
      <c r="AE30" s="83">
        <f t="shared" si="11"/>
        <v>46374</v>
      </c>
      <c r="AF30" s="83">
        <f t="shared" si="11"/>
        <v>46375</v>
      </c>
      <c r="AG30" s="75"/>
    </row>
    <row r="31" spans="2:36" s="77" customFormat="1" ht="18" customHeight="1" x14ac:dyDescent="0.2">
      <c r="B31" s="83">
        <f>IF(H30="","",IF(MONTH(H30+1)&lt;&gt;MONTH(H30),"",H30+1))</f>
        <v>46285</v>
      </c>
      <c r="C31" s="81">
        <f>IF(B31="","",IF(MONTH(B31+1)&lt;&gt;MONTH(B31),"",B31+1))</f>
        <v>46286</v>
      </c>
      <c r="D31" s="81">
        <f t="shared" si="8"/>
        <v>46287</v>
      </c>
      <c r="E31" s="81">
        <f t="shared" si="8"/>
        <v>46288</v>
      </c>
      <c r="F31" s="81">
        <f t="shared" si="8"/>
        <v>46289</v>
      </c>
      <c r="G31" s="83">
        <f t="shared" si="8"/>
        <v>46290</v>
      </c>
      <c r="H31" s="83">
        <f t="shared" si="8"/>
        <v>46291</v>
      </c>
      <c r="I31" s="75"/>
      <c r="J31" s="83">
        <f>IF(P30="","",IF(MONTH(P30+1)&lt;&gt;MONTH(P30),"",P30+1))</f>
        <v>46313</v>
      </c>
      <c r="K31" s="81">
        <f>IF(J31="","",IF(MONTH(J31+1)&lt;&gt;MONTH(J31),"",J31+1))</f>
        <v>46314</v>
      </c>
      <c r="L31" s="81">
        <f t="shared" si="9"/>
        <v>46315</v>
      </c>
      <c r="M31" s="81">
        <f t="shared" si="9"/>
        <v>46316</v>
      </c>
      <c r="N31" s="81">
        <f t="shared" si="9"/>
        <v>46317</v>
      </c>
      <c r="O31" s="83">
        <f t="shared" si="9"/>
        <v>46318</v>
      </c>
      <c r="P31" s="92">
        <f t="shared" si="9"/>
        <v>46319</v>
      </c>
      <c r="Q31" s="75"/>
      <c r="R31" s="83">
        <f>IF(X30="","",IF(MONTH(X30+1)&lt;&gt;MONTH(X30),"",X30+1))</f>
        <v>46348</v>
      </c>
      <c r="S31" s="81">
        <f>IF(R31="","",IF(MONTH(R31+1)&lt;&gt;MONTH(R31),"",R31+1))</f>
        <v>46349</v>
      </c>
      <c r="T31" s="81">
        <f t="shared" si="10"/>
        <v>46350</v>
      </c>
      <c r="U31" s="81">
        <f t="shared" si="10"/>
        <v>46351</v>
      </c>
      <c r="V31" s="104">
        <f t="shared" si="10"/>
        <v>46352</v>
      </c>
      <c r="W31" s="83">
        <f t="shared" si="10"/>
        <v>46353</v>
      </c>
      <c r="X31" s="83">
        <f t="shared" si="10"/>
        <v>46354</v>
      </c>
      <c r="Y31" s="75"/>
      <c r="Z31" s="83">
        <f>IF(AF30="","",IF(MONTH(AF30+1)&lt;&gt;MONTH(AF30),"",AF30+1))</f>
        <v>46376</v>
      </c>
      <c r="AA31" s="81">
        <f>IF(Z31="","",IF(MONTH(Z31+1)&lt;&gt;MONTH(Z31),"",Z31+1))</f>
        <v>46377</v>
      </c>
      <c r="AB31" s="81">
        <f t="shared" si="11"/>
        <v>46378</v>
      </c>
      <c r="AC31" s="81">
        <f t="shared" si="11"/>
        <v>46379</v>
      </c>
      <c r="AD31" s="104">
        <f t="shared" si="11"/>
        <v>46380</v>
      </c>
      <c r="AE31" s="104">
        <f t="shared" si="11"/>
        <v>46381</v>
      </c>
      <c r="AF31" s="83">
        <f t="shared" si="11"/>
        <v>46382</v>
      </c>
      <c r="AG31" s="75"/>
    </row>
    <row r="32" spans="2:36" s="77" customFormat="1" ht="18" customHeight="1" x14ac:dyDescent="0.2">
      <c r="B32" s="83">
        <f>IF(H31="","",IF(MONTH(H31+1)&lt;&gt;MONTH(H31),"",H31+1))</f>
        <v>46292</v>
      </c>
      <c r="C32" s="81">
        <f>IF(B32="","",IF(MONTH(B32+1)&lt;&gt;MONTH(B32),"",B32+1))</f>
        <v>46293</v>
      </c>
      <c r="D32" s="81">
        <f t="shared" si="8"/>
        <v>46294</v>
      </c>
      <c r="E32" s="81">
        <f t="shared" si="8"/>
        <v>46295</v>
      </c>
      <c r="F32" s="78" t="str">
        <f t="shared" si="8"/>
        <v/>
      </c>
      <c r="G32" s="78" t="str">
        <f t="shared" si="8"/>
        <v/>
      </c>
      <c r="H32" s="78" t="str">
        <f t="shared" si="8"/>
        <v/>
      </c>
      <c r="I32" s="75"/>
      <c r="J32" s="83">
        <f>IF(P31="","",IF(MONTH(P31+1)&lt;&gt;MONTH(P31),"",P31+1))</f>
        <v>46320</v>
      </c>
      <c r="K32" s="81">
        <f>IF(J32="","",IF(MONTH(J32+1)&lt;&gt;MONTH(J32),"",J32+1))</f>
        <v>46321</v>
      </c>
      <c r="L32" s="81">
        <f t="shared" si="9"/>
        <v>46322</v>
      </c>
      <c r="M32" s="81">
        <f t="shared" si="9"/>
        <v>46323</v>
      </c>
      <c r="N32" s="83">
        <f t="shared" si="9"/>
        <v>46324</v>
      </c>
      <c r="O32" s="83">
        <f t="shared" si="9"/>
        <v>46325</v>
      </c>
      <c r="P32" s="83">
        <f t="shared" si="9"/>
        <v>46326</v>
      </c>
      <c r="Q32" s="75"/>
      <c r="R32" s="83">
        <f>IF(X31="","",IF(MONTH(X31+1)&lt;&gt;MONTH(X31),"",X31+1))</f>
        <v>46355</v>
      </c>
      <c r="S32" s="81">
        <f>IF(R32="","",IF(MONTH(R32+1)&lt;&gt;MONTH(R32),"",R32+1))</f>
        <v>46356</v>
      </c>
      <c r="T32" s="78" t="str">
        <f t="shared" si="10"/>
        <v/>
      </c>
      <c r="U32" s="78" t="str">
        <f t="shared" si="10"/>
        <v/>
      </c>
      <c r="V32" s="78" t="str">
        <f t="shared" si="10"/>
        <v/>
      </c>
      <c r="W32" s="78" t="str">
        <f t="shared" si="10"/>
        <v/>
      </c>
      <c r="X32" s="78" t="str">
        <f t="shared" si="10"/>
        <v/>
      </c>
      <c r="Y32" s="75"/>
      <c r="Z32" s="83">
        <f>IF(AF31="","",IF(MONTH(AF31+1)&lt;&gt;MONTH(AF31),"",AF31+1))</f>
        <v>46383</v>
      </c>
      <c r="AA32" s="81">
        <f>IF(Z32="","",IF(MONTH(Z32+1)&lt;&gt;MONTH(Z32),"",Z32+1))</f>
        <v>46384</v>
      </c>
      <c r="AB32" s="81">
        <f t="shared" si="11"/>
        <v>46385</v>
      </c>
      <c r="AC32" s="81">
        <f t="shared" si="11"/>
        <v>46386</v>
      </c>
      <c r="AD32" s="83">
        <f t="shared" si="11"/>
        <v>46387</v>
      </c>
      <c r="AE32" s="78" t="str">
        <f t="shared" si="11"/>
        <v/>
      </c>
      <c r="AF32" s="78" t="str">
        <f t="shared" si="11"/>
        <v/>
      </c>
      <c r="AG32" s="75"/>
    </row>
    <row r="33" spans="2:33" s="77" customFormat="1" ht="18" customHeight="1" x14ac:dyDescent="0.2">
      <c r="B33" s="78" t="str">
        <f>IF(H32="","",IF(MONTH(H32+1)&lt;&gt;MONTH(H32),"",H32+1))</f>
        <v/>
      </c>
      <c r="C33" s="78" t="str">
        <f>IF(B33="","",IF(MONTH(B33+1)&lt;&gt;MONTH(B33),"",B33+1))</f>
        <v/>
      </c>
      <c r="D33" s="78" t="str">
        <f t="shared" si="8"/>
        <v/>
      </c>
      <c r="E33" s="78" t="str">
        <f t="shared" si="8"/>
        <v/>
      </c>
      <c r="F33" s="78" t="str">
        <f t="shared" si="8"/>
        <v/>
      </c>
      <c r="G33" s="78" t="str">
        <f t="shared" si="8"/>
        <v/>
      </c>
      <c r="H33" s="78" t="str">
        <f t="shared" si="8"/>
        <v/>
      </c>
      <c r="I33" s="75"/>
      <c r="J33" s="78" t="str">
        <f>IF(P32="","",IF(MONTH(P32+1)&lt;&gt;MONTH(P32),"",P32+1))</f>
        <v/>
      </c>
      <c r="K33" s="78" t="str">
        <f>IF(J33="","",IF(MONTH(J33+1)&lt;&gt;MONTH(J33),"",J33+1))</f>
        <v/>
      </c>
      <c r="L33" s="78" t="str">
        <f t="shared" si="9"/>
        <v/>
      </c>
      <c r="M33" s="78" t="str">
        <f t="shared" si="9"/>
        <v/>
      </c>
      <c r="N33" s="78" t="str">
        <f t="shared" si="9"/>
        <v/>
      </c>
      <c r="O33" s="78" t="str">
        <f t="shared" si="9"/>
        <v/>
      </c>
      <c r="P33" s="78" t="str">
        <f t="shared" si="9"/>
        <v/>
      </c>
      <c r="Q33" s="75"/>
      <c r="R33" s="78" t="str">
        <f>IF(X32="","",IF(MONTH(X32+1)&lt;&gt;MONTH(X32),"",X32+1))</f>
        <v/>
      </c>
      <c r="S33" s="78" t="str">
        <f>IF(R33="","",IF(MONTH(R33+1)&lt;&gt;MONTH(R33),"",R33+1))</f>
        <v/>
      </c>
      <c r="T33" s="78" t="str">
        <f t="shared" si="10"/>
        <v/>
      </c>
      <c r="U33" s="78" t="str">
        <f t="shared" si="10"/>
        <v/>
      </c>
      <c r="V33" s="78" t="str">
        <f t="shared" si="10"/>
        <v/>
      </c>
      <c r="W33" s="78" t="str">
        <f t="shared" si="10"/>
        <v/>
      </c>
      <c r="X33" s="78" t="str">
        <f t="shared" si="10"/>
        <v/>
      </c>
      <c r="Y33" s="75"/>
      <c r="Z33" s="78" t="str">
        <f>IF(AF32="","",IF(MONTH(AF32+1)&lt;&gt;MONTH(AF32),"",AF32+1))</f>
        <v/>
      </c>
      <c r="AA33" s="78" t="str">
        <f>IF(Z33="","",IF(MONTH(Z33+1)&lt;&gt;MONTH(Z33),"",Z33+1))</f>
        <v/>
      </c>
      <c r="AB33" s="78" t="str">
        <f t="shared" si="11"/>
        <v/>
      </c>
      <c r="AC33" s="78" t="str">
        <f t="shared" si="11"/>
        <v/>
      </c>
      <c r="AD33" s="78" t="str">
        <f t="shared" si="11"/>
        <v/>
      </c>
      <c r="AE33" s="78" t="str">
        <f t="shared" si="11"/>
        <v/>
      </c>
      <c r="AF33" s="78" t="str">
        <f t="shared" si="11"/>
        <v/>
      </c>
      <c r="AG33" s="75"/>
    </row>
    <row r="34" spans="2:3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spans="2:33" x14ac:dyDescent="0.2">
      <c r="I35" s="70"/>
      <c r="Q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spans="2:33" s="70" customFormat="1" ht="15" customHeight="1" x14ac:dyDescent="0.2"/>
    <row r="37" spans="2:33" ht="13.5" customHeight="1" x14ac:dyDescent="0.2">
      <c r="I37" s="70"/>
      <c r="Q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spans="2:33" ht="13.5" customHeight="1" x14ac:dyDescent="0.2">
      <c r="I38" s="70"/>
      <c r="Q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spans="2:33" ht="13.5" customHeight="1" x14ac:dyDescent="0.2">
      <c r="I39" s="70"/>
      <c r="Q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spans="2:33" ht="13.5" customHeight="1" x14ac:dyDescent="0.2">
      <c r="I40" s="70"/>
      <c r="Q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spans="2:33" ht="13.5" customHeight="1" x14ac:dyDescent="0.2">
      <c r="I41" s="70"/>
      <c r="Q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spans="2:33" ht="13.5" customHeight="1" x14ac:dyDescent="0.2">
      <c r="I42" s="70"/>
      <c r="Q42" s="70"/>
      <c r="Y42" s="70"/>
      <c r="Z42" s="70"/>
      <c r="AA42" s="70"/>
      <c r="AB42" s="70"/>
      <c r="AC42" s="70"/>
      <c r="AD42" s="70"/>
      <c r="AE42" s="70"/>
      <c r="AF42" s="70"/>
      <c r="AG42" s="70"/>
    </row>
  </sheetData>
  <mergeCells count="18">
    <mergeCell ref="B26:H26"/>
    <mergeCell ref="J26:P26"/>
    <mergeCell ref="R26:X26"/>
    <mergeCell ref="Z26:AF26"/>
    <mergeCell ref="B8:H8"/>
    <mergeCell ref="J8:P8"/>
    <mergeCell ref="R8:X8"/>
    <mergeCell ref="Z8:AF8"/>
    <mergeCell ref="B17:H17"/>
    <mergeCell ref="J17:P17"/>
    <mergeCell ref="R17:X17"/>
    <mergeCell ref="Z17:AF17"/>
    <mergeCell ref="A1:AG1"/>
    <mergeCell ref="D3:F3"/>
    <mergeCell ref="J3:L3"/>
    <mergeCell ref="R3:S3"/>
    <mergeCell ref="B6:P6"/>
    <mergeCell ref="R6:AF6"/>
  </mergeCells>
  <conditionalFormatting sqref="B8">
    <cfRule type="expression" dxfId="25" priority="12">
      <formula>$J$3=1</formula>
    </cfRule>
  </conditionalFormatting>
  <conditionalFormatting sqref="B17">
    <cfRule type="expression" dxfId="24" priority="8">
      <formula>$J$3=1</formula>
    </cfRule>
  </conditionalFormatting>
  <conditionalFormatting sqref="B26">
    <cfRule type="expression" dxfId="23" priority="4">
      <formula>$J$3=1</formula>
    </cfRule>
  </conditionalFormatting>
  <conditionalFormatting sqref="B10:H15 J10:P15 R10:X15 Z10:AF15 B19:H24 J19:P24 R19:X24 Z19:AF24 B28:H33 J28:P33 R28:X33 Z28:AF33">
    <cfRule type="expression" dxfId="22" priority="13">
      <formula>OR(WEEKDAY(B10,1)=1,WEEKDAY(B10,1)=7)</formula>
    </cfRule>
  </conditionalFormatting>
  <conditionalFormatting sqref="J8">
    <cfRule type="expression" dxfId="21" priority="11">
      <formula>$J$3=1</formula>
    </cfRule>
  </conditionalFormatting>
  <conditionalFormatting sqref="J17">
    <cfRule type="expression" dxfId="20" priority="7">
      <formula>$J$3=1</formula>
    </cfRule>
  </conditionalFormatting>
  <conditionalFormatting sqref="J26">
    <cfRule type="expression" dxfId="19" priority="3">
      <formula>$J$3=1</formula>
    </cfRule>
  </conditionalFormatting>
  <conditionalFormatting sqref="R8">
    <cfRule type="expression" dxfId="18" priority="10">
      <formula>$J$3=1</formula>
    </cfRule>
  </conditionalFormatting>
  <conditionalFormatting sqref="R17">
    <cfRule type="expression" dxfId="17" priority="6">
      <formula>$J$3=1</formula>
    </cfRule>
  </conditionalFormatting>
  <conditionalFormatting sqref="R26">
    <cfRule type="expression" dxfId="16" priority="2">
      <formula>$J$3=1</formula>
    </cfRule>
  </conditionalFormatting>
  <conditionalFormatting sqref="Z8">
    <cfRule type="expression" dxfId="15" priority="9">
      <formula>$J$3=1</formula>
    </cfRule>
  </conditionalFormatting>
  <conditionalFormatting sqref="Z17">
    <cfRule type="expression" dxfId="14" priority="5">
      <formula>$J$3=1</formula>
    </cfRule>
  </conditionalFormatting>
  <conditionalFormatting sqref="Z26">
    <cfRule type="expression" dxfId="13" priority="1">
      <formula>$J$3=1</formula>
    </cfRule>
  </conditionalFormatting>
  <hyperlinks>
    <hyperlink ref="AI3" r:id="rId1" xr:uid="{3E53718C-12B6-4381-B8CF-CE8152802E3F}"/>
    <hyperlink ref="AI4" r:id="rId2" xr:uid="{DDC695B0-77E4-43E0-B745-6F45EEC76529}"/>
  </hyperlinks>
  <pageMargins left="0.25" right="0.25" top="0.75" bottom="0.75" header="0.3" footer="0.3"/>
  <pageSetup paperSize="3" fitToWidth="0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42"/>
  <sheetViews>
    <sheetView workbookViewId="0">
      <selection sqref="A1:AG1"/>
    </sheetView>
  </sheetViews>
  <sheetFormatPr baseColWidth="10" defaultColWidth="9.1640625" defaultRowHeight="14" x14ac:dyDescent="0.2"/>
  <cols>
    <col min="1" max="1" width="3.1640625" style="59" customWidth="1"/>
    <col min="2" max="32" width="4" style="59" customWidth="1"/>
    <col min="33" max="33" width="3.1640625" style="59" customWidth="1"/>
    <col min="34" max="34" width="7.1640625" style="59" customWidth="1"/>
    <col min="35" max="35" width="40.83203125" style="59" customWidth="1"/>
    <col min="36" max="36" width="38.1640625" style="59" customWidth="1"/>
    <col min="37" max="16384" width="9.1640625" style="59"/>
  </cols>
  <sheetData>
    <row r="1" spans="1:37" ht="41.5" customHeight="1" x14ac:dyDescent="0.2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I1" s="60"/>
      <c r="AJ1" s="60"/>
    </row>
    <row r="2" spans="1:37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I2" s="62"/>
      <c r="AJ2" s="62"/>
    </row>
    <row r="3" spans="1:37" ht="16.5" customHeight="1" x14ac:dyDescent="0.2">
      <c r="A3" s="63"/>
      <c r="B3" s="63"/>
      <c r="C3" s="64" t="s">
        <v>41</v>
      </c>
      <c r="D3" s="110">
        <v>2024</v>
      </c>
      <c r="E3" s="111"/>
      <c r="F3" s="112"/>
      <c r="G3" s="65"/>
      <c r="H3" s="65"/>
      <c r="I3" s="64" t="s">
        <v>42</v>
      </c>
      <c r="J3" s="110">
        <v>1</v>
      </c>
      <c r="K3" s="111"/>
      <c r="L3" s="112"/>
      <c r="M3" s="65"/>
      <c r="N3" s="65"/>
      <c r="O3" s="65"/>
      <c r="P3" s="65"/>
      <c r="Q3" s="64" t="s">
        <v>43</v>
      </c>
      <c r="R3" s="110">
        <v>1</v>
      </c>
      <c r="S3" s="112"/>
      <c r="T3" s="66" t="s">
        <v>44</v>
      </c>
      <c r="U3" s="65"/>
      <c r="V3" s="65"/>
      <c r="W3" s="65"/>
      <c r="X3" s="65"/>
      <c r="Y3" s="65"/>
      <c r="Z3" s="65"/>
      <c r="AA3" s="65"/>
      <c r="AB3" s="63"/>
      <c r="AC3" s="63"/>
      <c r="AD3" s="63"/>
      <c r="AE3" s="63"/>
      <c r="AF3" s="67"/>
      <c r="AG3" s="63"/>
      <c r="AI3" s="68" t="s">
        <v>53</v>
      </c>
      <c r="AJ3" s="68"/>
      <c r="AK3" s="68"/>
    </row>
    <row r="4" spans="1:37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I4" s="69" t="s">
        <v>54</v>
      </c>
      <c r="AJ4" s="69"/>
      <c r="AK4" s="69"/>
    </row>
    <row r="6" spans="1:37" ht="42" customHeight="1" x14ac:dyDescent="0.2">
      <c r="B6" s="113">
        <f>IF($J$3=1,D3,D3&amp;"-"&amp;D3+1)</f>
        <v>2024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70"/>
      <c r="R6" s="114" t="s">
        <v>45</v>
      </c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70"/>
      <c r="AI6" s="71"/>
      <c r="AJ6" s="71"/>
    </row>
    <row r="7" spans="1:37" ht="16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</row>
    <row r="8" spans="1:37" s="72" customFormat="1" ht="21" customHeight="1" x14ac:dyDescent="0.25">
      <c r="B8" s="115">
        <f>DATE(D3,J3,1)</f>
        <v>45292</v>
      </c>
      <c r="C8" s="115"/>
      <c r="D8" s="115"/>
      <c r="E8" s="115"/>
      <c r="F8" s="115"/>
      <c r="G8" s="115"/>
      <c r="H8" s="115"/>
      <c r="I8" s="73"/>
      <c r="J8" s="115">
        <f>DATE(YEAR(B8+42),MONTH(B8+42),1)</f>
        <v>45323</v>
      </c>
      <c r="K8" s="115"/>
      <c r="L8" s="115"/>
      <c r="M8" s="115"/>
      <c r="N8" s="115"/>
      <c r="O8" s="115"/>
      <c r="P8" s="115"/>
      <c r="Q8" s="73"/>
      <c r="R8" s="115">
        <f>DATE(YEAR(J8+42),MONTH(J8+42),1)</f>
        <v>45352</v>
      </c>
      <c r="S8" s="115"/>
      <c r="T8" s="115"/>
      <c r="U8" s="115"/>
      <c r="V8" s="115"/>
      <c r="W8" s="115"/>
      <c r="X8" s="115"/>
      <c r="Y8" s="73"/>
      <c r="Z8" s="115">
        <f>DATE(YEAR(R8+42),MONTH(R8+42),1)</f>
        <v>45383</v>
      </c>
      <c r="AA8" s="115"/>
      <c r="AB8" s="115"/>
      <c r="AC8" s="115"/>
      <c r="AD8" s="115"/>
      <c r="AE8" s="115"/>
      <c r="AF8" s="115"/>
      <c r="AG8" s="73"/>
      <c r="AI8" s="74"/>
      <c r="AJ8" s="74"/>
    </row>
    <row r="9" spans="1:37" s="75" customFormat="1" ht="16" x14ac:dyDescent="0.2">
      <c r="B9" s="76" t="str">
        <f>CHOOSE(1+MOD($R$3+1-2,7),"S","M","T","W","T","F","S")</f>
        <v>S</v>
      </c>
      <c r="C9" s="76" t="str">
        <f>CHOOSE(1+MOD($R$3+2-2,7),"S","M","T","W","T","F","S")</f>
        <v>M</v>
      </c>
      <c r="D9" s="76" t="str">
        <f>CHOOSE(1+MOD($R$3+3-2,7),"S","M","T","W","T","F","S")</f>
        <v>T</v>
      </c>
      <c r="E9" s="76" t="str">
        <f>CHOOSE(1+MOD($R$3+4-2,7),"S","M","T","W","T","F","S")</f>
        <v>W</v>
      </c>
      <c r="F9" s="76" t="str">
        <f>CHOOSE(1+MOD($R$3+5-2,7),"S","M","T","W","T","F","S")</f>
        <v>T</v>
      </c>
      <c r="G9" s="76" t="str">
        <f>CHOOSE(1+MOD($R$3+6-2,7),"S","M","T","W","T","F","S")</f>
        <v>F</v>
      </c>
      <c r="H9" s="76" t="str">
        <f>CHOOSE(1+MOD($R$3+7-2,7),"S","M","T","W","T","F","S")</f>
        <v>S</v>
      </c>
      <c r="J9" s="76" t="str">
        <f>CHOOSE(1+MOD($R$3+1-2,7),"S","M","T","W","T","F","S")</f>
        <v>S</v>
      </c>
      <c r="K9" s="76" t="str">
        <f>CHOOSE(1+MOD($R$3+2-2,7),"S","M","T","W","T","F","S")</f>
        <v>M</v>
      </c>
      <c r="L9" s="76" t="str">
        <f>CHOOSE(1+MOD($R$3+3-2,7),"S","M","T","W","T","F","S")</f>
        <v>T</v>
      </c>
      <c r="M9" s="76" t="str">
        <f>CHOOSE(1+MOD($R$3+4-2,7),"S","M","T","W","T","F","S")</f>
        <v>W</v>
      </c>
      <c r="N9" s="76" t="str">
        <f>CHOOSE(1+MOD($R$3+5-2,7),"S","M","T","W","T","F","S")</f>
        <v>T</v>
      </c>
      <c r="O9" s="76" t="str">
        <f>CHOOSE(1+MOD($R$3+6-2,7),"S","M","T","W","T","F","S")</f>
        <v>F</v>
      </c>
      <c r="P9" s="76" t="str">
        <f>CHOOSE(1+MOD($R$3+7-2,7),"S","M","T","W","T","F","S")</f>
        <v>S</v>
      </c>
      <c r="R9" s="76" t="str">
        <f>CHOOSE(1+MOD($R$3+1-2,7),"S","M","T","W","T","F","S")</f>
        <v>S</v>
      </c>
      <c r="S9" s="76" t="str">
        <f>CHOOSE(1+MOD($R$3+2-2,7),"S","M","T","W","T","F","S")</f>
        <v>M</v>
      </c>
      <c r="T9" s="76" t="str">
        <f>CHOOSE(1+MOD($R$3+3-2,7),"S","M","T","W","T","F","S")</f>
        <v>T</v>
      </c>
      <c r="U9" s="76" t="str">
        <f>CHOOSE(1+MOD($R$3+4-2,7),"S","M","T","W","T","F","S")</f>
        <v>W</v>
      </c>
      <c r="V9" s="76" t="str">
        <f>CHOOSE(1+MOD($R$3+5-2,7),"S","M","T","W","T","F","S")</f>
        <v>T</v>
      </c>
      <c r="W9" s="76" t="str">
        <f>CHOOSE(1+MOD($R$3+6-2,7),"S","M","T","W","T","F","S")</f>
        <v>F</v>
      </c>
      <c r="X9" s="76" t="str">
        <f>CHOOSE(1+MOD($R$3+7-2,7),"S","M","T","W","T","F","S")</f>
        <v>S</v>
      </c>
      <c r="Z9" s="76" t="str">
        <f>CHOOSE(1+MOD($R$3+1-2,7),"S","M","T","W","T","F","S")</f>
        <v>S</v>
      </c>
      <c r="AA9" s="76" t="str">
        <f>CHOOSE(1+MOD($R$3+2-2,7),"S","M","T","W","T","F","S")</f>
        <v>M</v>
      </c>
      <c r="AB9" s="76" t="str">
        <f>CHOOSE(1+MOD($R$3+3-2,7),"S","M","T","W","T","F","S")</f>
        <v>T</v>
      </c>
      <c r="AC9" s="76" t="str">
        <f>CHOOSE(1+MOD($R$3+4-2,7),"S","M","T","W","T","F","S")</f>
        <v>W</v>
      </c>
      <c r="AD9" s="76" t="str">
        <f>CHOOSE(1+MOD($R$3+5-2,7),"S","M","T","W","T","F","S")</f>
        <v>T</v>
      </c>
      <c r="AE9" s="76" t="str">
        <f>CHOOSE(1+MOD($R$3+6-2,7),"S","M","T","W","T","F","S")</f>
        <v>F</v>
      </c>
      <c r="AF9" s="76" t="str">
        <f>CHOOSE(1+MOD($R$3+7-2,7),"S","M","T","W","T","F","S")</f>
        <v>S</v>
      </c>
      <c r="AI9" s="74"/>
      <c r="AJ9" s="74"/>
    </row>
    <row r="10" spans="1:37" s="77" customFormat="1" ht="18" customHeight="1" x14ac:dyDescent="0.2">
      <c r="B10" s="78" t="str">
        <f>IF(WEEKDAY(B8,1)=MOD($R$3,7),B8,"")</f>
        <v/>
      </c>
      <c r="C10" s="78">
        <f>IF(B10="",IF(WEEKDAY(B8,1)=MOD($R$3,7)+1,B8,""),B10+1)</f>
        <v>45292</v>
      </c>
      <c r="D10" s="78">
        <f>IF(C10="",IF(WEEKDAY(B8,1)=MOD($R$3+1,7)+1,B8,""),C10+1)</f>
        <v>45293</v>
      </c>
      <c r="E10" s="78">
        <f>IF(D10="",IF(WEEKDAY(B8,1)=MOD($R$3+2,7)+1,B8,""),D10+1)</f>
        <v>45294</v>
      </c>
      <c r="F10" s="78">
        <f>IF(E10="",IF(WEEKDAY(B8,1)=MOD($R$3+3,7)+1,B8,""),E10+1)</f>
        <v>45295</v>
      </c>
      <c r="G10" s="78">
        <f>IF(F10="",IF(WEEKDAY(B8,1)=MOD($R$3+4,7)+1,B8,""),F10+1)</f>
        <v>45296</v>
      </c>
      <c r="H10" s="78">
        <f>IF(G10="",IF(WEEKDAY(B8,1)=MOD($R$3+5,7)+1,B8,""),G10+1)</f>
        <v>45297</v>
      </c>
      <c r="I10" s="75"/>
      <c r="J10" s="78" t="str">
        <f>IF(WEEKDAY(J8,1)=MOD($R$3,7),J8,"")</f>
        <v/>
      </c>
      <c r="K10" s="78" t="str">
        <f>IF(J10="",IF(WEEKDAY(J8,1)=MOD($R$3,7)+1,J8,""),J10+1)</f>
        <v/>
      </c>
      <c r="L10" s="78" t="str">
        <f>IF(K10="",IF(WEEKDAY(J8,1)=MOD($R$3+1,7)+1,J8,""),K10+1)</f>
        <v/>
      </c>
      <c r="M10" s="78" t="str">
        <f>IF(L10="",IF(WEEKDAY(J8,1)=MOD($R$3+2,7)+1,J8,""),L10+1)</f>
        <v/>
      </c>
      <c r="N10" s="78">
        <f>IF(M10="",IF(WEEKDAY(J8,1)=MOD($R$3+3,7)+1,J8,""),M10+1)</f>
        <v>45323</v>
      </c>
      <c r="O10" s="78">
        <f>IF(N10="",IF(WEEKDAY(J8,1)=MOD($R$3+4,7)+1,J8,""),N10+1)</f>
        <v>45324</v>
      </c>
      <c r="P10" s="78">
        <f>IF(O10="",IF(WEEKDAY(J8,1)=MOD($R$3+5,7)+1,J8,""),O10+1)</f>
        <v>45325</v>
      </c>
      <c r="Q10" s="75"/>
      <c r="R10" s="78" t="str">
        <f>IF(WEEKDAY(R8,1)=MOD($R$3,7),R8,"")</f>
        <v/>
      </c>
      <c r="S10" s="78" t="str">
        <f>IF(R10="",IF(WEEKDAY(R8,1)=MOD($R$3,7)+1,R8,""),R10+1)</f>
        <v/>
      </c>
      <c r="T10" s="78" t="str">
        <f>IF(S10="",IF(WEEKDAY(R8,1)=MOD($R$3+1,7)+1,R8,""),S10+1)</f>
        <v/>
      </c>
      <c r="U10" s="78" t="str">
        <f>IF(T10="",IF(WEEKDAY(R8,1)=MOD($R$3+2,7)+1,R8,""),T10+1)</f>
        <v/>
      </c>
      <c r="V10" s="78" t="str">
        <f>IF(U10="",IF(WEEKDAY(R8,1)=MOD($R$3+3,7)+1,R8,""),U10+1)</f>
        <v/>
      </c>
      <c r="W10" s="78">
        <f>IF(V10="",IF(WEEKDAY(R8,1)=MOD($R$3+4,7)+1,R8,""),V10+1)</f>
        <v>45352</v>
      </c>
      <c r="X10" s="78">
        <f>IF(W10="",IF(WEEKDAY(R8,1)=MOD($R$3+5,7)+1,R8,""),W10+1)</f>
        <v>45353</v>
      </c>
      <c r="Y10" s="75"/>
      <c r="Z10" s="78" t="str">
        <f>IF(WEEKDAY(Z8,1)=MOD($R$3,7),Z8,"")</f>
        <v/>
      </c>
      <c r="AA10" s="78">
        <f>IF(Z10="",IF(WEEKDAY(Z8,1)=MOD($R$3,7)+1,Z8,""),Z10+1)</f>
        <v>45383</v>
      </c>
      <c r="AB10" s="78">
        <f>IF(AA10="",IF(WEEKDAY(Z8,1)=MOD($R$3+1,7)+1,Z8,""),AA10+1)</f>
        <v>45384</v>
      </c>
      <c r="AC10" s="78">
        <f>IF(AB10="",IF(WEEKDAY(Z8,1)=MOD($R$3+2,7)+1,Z8,""),AB10+1)</f>
        <v>45385</v>
      </c>
      <c r="AD10" s="78">
        <f>IF(AC10="",IF(WEEKDAY(Z8,1)=MOD($R$3+3,7)+1,Z8,""),AC10+1)</f>
        <v>45386</v>
      </c>
      <c r="AE10" s="78">
        <f>IF(AD10="",IF(WEEKDAY(Z8,1)=MOD($R$3+4,7)+1,Z8,""),AD10+1)</f>
        <v>45387</v>
      </c>
      <c r="AF10" s="78">
        <f>IF(AE10="",IF(WEEKDAY(Z8,1)=MOD($R$3+5,7)+1,Z8,""),AE10+1)</f>
        <v>45388</v>
      </c>
      <c r="AG10" s="75"/>
      <c r="AI10" s="132" t="s">
        <v>55</v>
      </c>
      <c r="AJ10" s="86"/>
    </row>
    <row r="11" spans="1:37" s="77" customFormat="1" ht="18" customHeight="1" x14ac:dyDescent="0.2">
      <c r="B11" s="78">
        <f>IF(H10="","",IF(MONTH(H10+1)&lt;&gt;MONTH(H10),"",H10+1))</f>
        <v>45298</v>
      </c>
      <c r="C11" s="78">
        <f>IF(B11="","",IF(MONTH(B11+1)&lt;&gt;MONTH(B11),"",B11+1))</f>
        <v>45299</v>
      </c>
      <c r="D11" s="78">
        <f t="shared" ref="D11:H15" si="0">IF(C11="","",IF(MONTH(C11+1)&lt;&gt;MONTH(C11),"",C11+1))</f>
        <v>45300</v>
      </c>
      <c r="E11" s="78">
        <f t="shared" si="0"/>
        <v>45301</v>
      </c>
      <c r="F11" s="78">
        <f t="shared" si="0"/>
        <v>45302</v>
      </c>
      <c r="G11" s="78">
        <f t="shared" si="0"/>
        <v>45303</v>
      </c>
      <c r="H11" s="78">
        <f t="shared" si="0"/>
        <v>45304</v>
      </c>
      <c r="I11" s="75"/>
      <c r="J11" s="78">
        <f>IF(P10="","",IF(MONTH(P10+1)&lt;&gt;MONTH(P10),"",P10+1))</f>
        <v>45326</v>
      </c>
      <c r="K11" s="78">
        <f>IF(J11="","",IF(MONTH(J11+1)&lt;&gt;MONTH(J11),"",J11+1))</f>
        <v>45327</v>
      </c>
      <c r="L11" s="78">
        <f t="shared" ref="L11:P15" si="1">IF(K11="","",IF(MONTH(K11+1)&lt;&gt;MONTH(K11),"",K11+1))</f>
        <v>45328</v>
      </c>
      <c r="M11" s="78">
        <f t="shared" si="1"/>
        <v>45329</v>
      </c>
      <c r="N11" s="78">
        <f t="shared" si="1"/>
        <v>45330</v>
      </c>
      <c r="O11" s="78">
        <f t="shared" si="1"/>
        <v>45331</v>
      </c>
      <c r="P11" s="78">
        <f t="shared" si="1"/>
        <v>45332</v>
      </c>
      <c r="Q11" s="75"/>
      <c r="R11" s="78">
        <f>IF(X10="","",IF(MONTH(X10+1)&lt;&gt;MONTH(X10),"",X10+1))</f>
        <v>45354</v>
      </c>
      <c r="S11" s="78">
        <f>IF(R11="","",IF(MONTH(R11+1)&lt;&gt;MONTH(R11),"",R11+1))</f>
        <v>45355</v>
      </c>
      <c r="T11" s="78">
        <f t="shared" ref="T11:X15" si="2">IF(S11="","",IF(MONTH(S11+1)&lt;&gt;MONTH(S11),"",S11+1))</f>
        <v>45356</v>
      </c>
      <c r="U11" s="78">
        <f t="shared" si="2"/>
        <v>45357</v>
      </c>
      <c r="V11" s="78">
        <f t="shared" si="2"/>
        <v>45358</v>
      </c>
      <c r="W11" s="78">
        <f t="shared" si="2"/>
        <v>45359</v>
      </c>
      <c r="X11" s="78">
        <f t="shared" si="2"/>
        <v>45360</v>
      </c>
      <c r="Y11" s="75"/>
      <c r="Z11" s="78">
        <f>IF(AF10="","",IF(MONTH(AF10+1)&lt;&gt;MONTH(AF10),"",AF10+1))</f>
        <v>45389</v>
      </c>
      <c r="AA11" s="78">
        <f>IF(Z11="","",IF(MONTH(Z11+1)&lt;&gt;MONTH(Z11),"",Z11+1))</f>
        <v>45390</v>
      </c>
      <c r="AB11" s="78">
        <f t="shared" ref="AB11:AF15" si="3">IF(AA11="","",IF(MONTH(AA11+1)&lt;&gt;MONTH(AA11),"",AA11+1))</f>
        <v>45391</v>
      </c>
      <c r="AC11" s="78">
        <f t="shared" si="3"/>
        <v>45392</v>
      </c>
      <c r="AD11" s="78">
        <f t="shared" si="3"/>
        <v>45393</v>
      </c>
      <c r="AE11" s="78">
        <f t="shared" si="3"/>
        <v>45394</v>
      </c>
      <c r="AF11" s="78">
        <f t="shared" si="3"/>
        <v>45395</v>
      </c>
      <c r="AG11" s="75"/>
      <c r="AI11" s="132"/>
      <c r="AJ11" s="86"/>
    </row>
    <row r="12" spans="1:37" s="77" customFormat="1" ht="18" customHeight="1" x14ac:dyDescent="0.2">
      <c r="B12" s="78">
        <f>IF(H11="","",IF(MONTH(H11+1)&lt;&gt;MONTH(H11),"",H11+1))</f>
        <v>45305</v>
      </c>
      <c r="C12" s="78">
        <f>IF(B12="","",IF(MONTH(B12+1)&lt;&gt;MONTH(B12),"",B12+1))</f>
        <v>45306</v>
      </c>
      <c r="D12" s="78">
        <f t="shared" si="0"/>
        <v>45307</v>
      </c>
      <c r="E12" s="78">
        <f t="shared" si="0"/>
        <v>45308</v>
      </c>
      <c r="F12" s="78">
        <f t="shared" si="0"/>
        <v>45309</v>
      </c>
      <c r="G12" s="78">
        <f t="shared" si="0"/>
        <v>45310</v>
      </c>
      <c r="H12" s="78">
        <f t="shared" si="0"/>
        <v>45311</v>
      </c>
      <c r="I12" s="75"/>
      <c r="J12" s="78">
        <f>IF(P11="","",IF(MONTH(P11+1)&lt;&gt;MONTH(P11),"",P11+1))</f>
        <v>45333</v>
      </c>
      <c r="K12" s="78">
        <f>IF(J12="","",IF(MONTH(J12+1)&lt;&gt;MONTH(J12),"",J12+1))</f>
        <v>45334</v>
      </c>
      <c r="L12" s="78">
        <f t="shared" si="1"/>
        <v>45335</v>
      </c>
      <c r="M12" s="78">
        <f t="shared" si="1"/>
        <v>45336</v>
      </c>
      <c r="N12" s="78">
        <f t="shared" si="1"/>
        <v>45337</v>
      </c>
      <c r="O12" s="78">
        <f t="shared" si="1"/>
        <v>45338</v>
      </c>
      <c r="P12" s="78">
        <f t="shared" si="1"/>
        <v>45339</v>
      </c>
      <c r="Q12" s="75"/>
      <c r="R12" s="78">
        <f>IF(X11="","",IF(MONTH(X11+1)&lt;&gt;MONTH(X11),"",X11+1))</f>
        <v>45361</v>
      </c>
      <c r="S12" s="78">
        <f>IF(R12="","",IF(MONTH(R12+1)&lt;&gt;MONTH(R12),"",R12+1))</f>
        <v>45362</v>
      </c>
      <c r="T12" s="78">
        <f t="shared" si="2"/>
        <v>45363</v>
      </c>
      <c r="U12" s="78">
        <f t="shared" si="2"/>
        <v>45364</v>
      </c>
      <c r="V12" s="78">
        <f t="shared" si="2"/>
        <v>45365</v>
      </c>
      <c r="W12" s="78">
        <f t="shared" si="2"/>
        <v>45366</v>
      </c>
      <c r="X12" s="78">
        <f t="shared" si="2"/>
        <v>45367</v>
      </c>
      <c r="Y12" s="75"/>
      <c r="Z12" s="78">
        <f>IF(AF11="","",IF(MONTH(AF11+1)&lt;&gt;MONTH(AF11),"",AF11+1))</f>
        <v>45396</v>
      </c>
      <c r="AA12" s="78">
        <f>IF(Z12="","",IF(MONTH(Z12+1)&lt;&gt;MONTH(Z12),"",Z12+1))</f>
        <v>45397</v>
      </c>
      <c r="AB12" s="78">
        <f t="shared" si="3"/>
        <v>45398</v>
      </c>
      <c r="AC12" s="78">
        <f t="shared" si="3"/>
        <v>45399</v>
      </c>
      <c r="AD12" s="78">
        <f t="shared" si="3"/>
        <v>45400</v>
      </c>
      <c r="AE12" s="78">
        <f t="shared" si="3"/>
        <v>45401</v>
      </c>
      <c r="AF12" s="78">
        <f t="shared" si="3"/>
        <v>45402</v>
      </c>
      <c r="AG12" s="75"/>
      <c r="AI12" s="132"/>
      <c r="AJ12" s="86"/>
    </row>
    <row r="13" spans="1:37" s="77" customFormat="1" ht="18" customHeight="1" x14ac:dyDescent="0.2">
      <c r="B13" s="78">
        <f>IF(H12="","",IF(MONTH(H12+1)&lt;&gt;MONTH(H12),"",H12+1))</f>
        <v>45312</v>
      </c>
      <c r="C13" s="78">
        <f>IF(B13="","",IF(MONTH(B13+1)&lt;&gt;MONTH(B13),"",B13+1))</f>
        <v>45313</v>
      </c>
      <c r="D13" s="78">
        <f t="shared" si="0"/>
        <v>45314</v>
      </c>
      <c r="E13" s="78">
        <f t="shared" si="0"/>
        <v>45315</v>
      </c>
      <c r="F13" s="78">
        <f t="shared" si="0"/>
        <v>45316</v>
      </c>
      <c r="G13" s="78">
        <f t="shared" si="0"/>
        <v>45317</v>
      </c>
      <c r="H13" s="78">
        <f t="shared" si="0"/>
        <v>45318</v>
      </c>
      <c r="I13" s="75"/>
      <c r="J13" s="78">
        <f>IF(P12="","",IF(MONTH(P12+1)&lt;&gt;MONTH(P12),"",P12+1))</f>
        <v>45340</v>
      </c>
      <c r="K13" s="78">
        <f>IF(J13="","",IF(MONTH(J13+1)&lt;&gt;MONTH(J13),"",J13+1))</f>
        <v>45341</v>
      </c>
      <c r="L13" s="78">
        <f t="shared" si="1"/>
        <v>45342</v>
      </c>
      <c r="M13" s="78">
        <f t="shared" si="1"/>
        <v>45343</v>
      </c>
      <c r="N13" s="78">
        <f t="shared" si="1"/>
        <v>45344</v>
      </c>
      <c r="O13" s="78">
        <f t="shared" si="1"/>
        <v>45345</v>
      </c>
      <c r="P13" s="78">
        <f t="shared" si="1"/>
        <v>45346</v>
      </c>
      <c r="Q13" s="75"/>
      <c r="R13" s="78">
        <f>IF(X12="","",IF(MONTH(X12+1)&lt;&gt;MONTH(X12),"",X12+1))</f>
        <v>45368</v>
      </c>
      <c r="S13" s="78">
        <f>IF(R13="","",IF(MONTH(R13+1)&lt;&gt;MONTH(R13),"",R13+1))</f>
        <v>45369</v>
      </c>
      <c r="T13" s="78">
        <f t="shared" si="2"/>
        <v>45370</v>
      </c>
      <c r="U13" s="78">
        <f t="shared" si="2"/>
        <v>45371</v>
      </c>
      <c r="V13" s="78">
        <f t="shared" si="2"/>
        <v>45372</v>
      </c>
      <c r="W13" s="78">
        <f t="shared" si="2"/>
        <v>45373</v>
      </c>
      <c r="X13" s="78">
        <f t="shared" si="2"/>
        <v>45374</v>
      </c>
      <c r="Y13" s="75"/>
      <c r="Z13" s="78">
        <f>IF(AF12="","",IF(MONTH(AF12+1)&lt;&gt;MONTH(AF12),"",AF12+1))</f>
        <v>45403</v>
      </c>
      <c r="AA13" s="78">
        <f>IF(Z13="","",IF(MONTH(Z13+1)&lt;&gt;MONTH(Z13),"",Z13+1))</f>
        <v>45404</v>
      </c>
      <c r="AB13" s="78">
        <f t="shared" si="3"/>
        <v>45405</v>
      </c>
      <c r="AC13" s="78">
        <f t="shared" si="3"/>
        <v>45406</v>
      </c>
      <c r="AD13" s="78">
        <f t="shared" si="3"/>
        <v>45407</v>
      </c>
      <c r="AE13" s="78">
        <f t="shared" si="3"/>
        <v>45408</v>
      </c>
      <c r="AF13" s="78">
        <f t="shared" si="3"/>
        <v>45409</v>
      </c>
      <c r="AG13" s="75"/>
      <c r="AI13" s="132"/>
      <c r="AJ13" s="86"/>
    </row>
    <row r="14" spans="1:37" s="77" customFormat="1" ht="18" customHeight="1" x14ac:dyDescent="0.2">
      <c r="B14" s="78">
        <f>IF(H13="","",IF(MONTH(H13+1)&lt;&gt;MONTH(H13),"",H13+1))</f>
        <v>45319</v>
      </c>
      <c r="C14" s="78">
        <f>IF(B14="","",IF(MONTH(B14+1)&lt;&gt;MONTH(B14),"",B14+1))</f>
        <v>45320</v>
      </c>
      <c r="D14" s="78">
        <f t="shared" si="0"/>
        <v>45321</v>
      </c>
      <c r="E14" s="78">
        <f t="shared" si="0"/>
        <v>45322</v>
      </c>
      <c r="F14" s="78" t="str">
        <f t="shared" si="0"/>
        <v/>
      </c>
      <c r="G14" s="78" t="str">
        <f t="shared" si="0"/>
        <v/>
      </c>
      <c r="H14" s="78" t="str">
        <f t="shared" si="0"/>
        <v/>
      </c>
      <c r="I14" s="75"/>
      <c r="J14" s="78">
        <f>IF(P13="","",IF(MONTH(P13+1)&lt;&gt;MONTH(P13),"",P13+1))</f>
        <v>45347</v>
      </c>
      <c r="K14" s="78">
        <f>IF(J14="","",IF(MONTH(J14+1)&lt;&gt;MONTH(J14),"",J14+1))</f>
        <v>45348</v>
      </c>
      <c r="L14" s="78">
        <f t="shared" si="1"/>
        <v>45349</v>
      </c>
      <c r="M14" s="78">
        <f t="shared" si="1"/>
        <v>45350</v>
      </c>
      <c r="N14" s="78">
        <f t="shared" si="1"/>
        <v>45351</v>
      </c>
      <c r="O14" s="78" t="str">
        <f t="shared" si="1"/>
        <v/>
      </c>
      <c r="P14" s="78" t="str">
        <f t="shared" si="1"/>
        <v/>
      </c>
      <c r="Q14" s="75"/>
      <c r="R14" s="78">
        <f>IF(X13="","",IF(MONTH(X13+1)&lt;&gt;MONTH(X13),"",X13+1))</f>
        <v>45375</v>
      </c>
      <c r="S14" s="78">
        <f>IF(R14="","",IF(MONTH(R14+1)&lt;&gt;MONTH(R14),"",R14+1))</f>
        <v>45376</v>
      </c>
      <c r="T14" s="78">
        <f t="shared" si="2"/>
        <v>45377</v>
      </c>
      <c r="U14" s="78">
        <f t="shared" si="2"/>
        <v>45378</v>
      </c>
      <c r="V14" s="78">
        <f t="shared" si="2"/>
        <v>45379</v>
      </c>
      <c r="W14" s="78">
        <f t="shared" si="2"/>
        <v>45380</v>
      </c>
      <c r="X14" s="78">
        <f t="shared" si="2"/>
        <v>45381</v>
      </c>
      <c r="Y14" s="75"/>
      <c r="Z14" s="78">
        <f>IF(AF13="","",IF(MONTH(AF13+1)&lt;&gt;MONTH(AF13),"",AF13+1))</f>
        <v>45410</v>
      </c>
      <c r="AA14" s="78">
        <f>IF(Z14="","",IF(MONTH(Z14+1)&lt;&gt;MONTH(Z14),"",Z14+1))</f>
        <v>45411</v>
      </c>
      <c r="AB14" s="78">
        <f t="shared" si="3"/>
        <v>45412</v>
      </c>
      <c r="AC14" s="78" t="str">
        <f t="shared" si="3"/>
        <v/>
      </c>
      <c r="AD14" s="78" t="str">
        <f t="shared" si="3"/>
        <v/>
      </c>
      <c r="AE14" s="78" t="str">
        <f t="shared" si="3"/>
        <v/>
      </c>
      <c r="AF14" s="78" t="str">
        <f t="shared" si="3"/>
        <v/>
      </c>
      <c r="AG14" s="75"/>
      <c r="AI14" s="132"/>
      <c r="AJ14" s="86"/>
    </row>
    <row r="15" spans="1:37" s="77" customFormat="1" ht="18" customHeight="1" x14ac:dyDescent="0.2">
      <c r="B15" s="78" t="str">
        <f>IF(H14="","",IF(MONTH(H14+1)&lt;&gt;MONTH(H14),"",H14+1))</f>
        <v/>
      </c>
      <c r="C15" s="78" t="str">
        <f>IF(B15="","",IF(MONTH(B15+1)&lt;&gt;MONTH(B15),"",B15+1))</f>
        <v/>
      </c>
      <c r="D15" s="78" t="str">
        <f t="shared" si="0"/>
        <v/>
      </c>
      <c r="E15" s="78" t="str">
        <f t="shared" si="0"/>
        <v/>
      </c>
      <c r="F15" s="78" t="str">
        <f t="shared" si="0"/>
        <v/>
      </c>
      <c r="G15" s="78" t="str">
        <f t="shared" si="0"/>
        <v/>
      </c>
      <c r="H15" s="78" t="str">
        <f t="shared" si="0"/>
        <v/>
      </c>
      <c r="I15" s="75"/>
      <c r="J15" s="78" t="str">
        <f>IF(P14="","",IF(MONTH(P14+1)&lt;&gt;MONTH(P14),"",P14+1))</f>
        <v/>
      </c>
      <c r="K15" s="78" t="str">
        <f>IF(J15="","",IF(MONTH(J15+1)&lt;&gt;MONTH(J15),"",J15+1))</f>
        <v/>
      </c>
      <c r="L15" s="78" t="str">
        <f t="shared" si="1"/>
        <v/>
      </c>
      <c r="M15" s="78" t="str">
        <f t="shared" si="1"/>
        <v/>
      </c>
      <c r="N15" s="78" t="str">
        <f t="shared" si="1"/>
        <v/>
      </c>
      <c r="O15" s="78" t="str">
        <f t="shared" si="1"/>
        <v/>
      </c>
      <c r="P15" s="78" t="str">
        <f t="shared" si="1"/>
        <v/>
      </c>
      <c r="Q15" s="75"/>
      <c r="R15" s="78">
        <f>IF(X14="","",IF(MONTH(X14+1)&lt;&gt;MONTH(X14),"",X14+1))</f>
        <v>45382</v>
      </c>
      <c r="S15" s="78" t="str">
        <f>IF(R15="","",IF(MONTH(R15+1)&lt;&gt;MONTH(R15),"",R15+1))</f>
        <v/>
      </c>
      <c r="T15" s="78" t="str">
        <f t="shared" si="2"/>
        <v/>
      </c>
      <c r="U15" s="78" t="str">
        <f t="shared" si="2"/>
        <v/>
      </c>
      <c r="V15" s="78" t="str">
        <f t="shared" si="2"/>
        <v/>
      </c>
      <c r="W15" s="78" t="str">
        <f t="shared" si="2"/>
        <v/>
      </c>
      <c r="X15" s="78" t="str">
        <f t="shared" si="2"/>
        <v/>
      </c>
      <c r="Y15" s="75"/>
      <c r="Z15" s="78" t="str">
        <f>IF(AF14="","",IF(MONTH(AF14+1)&lt;&gt;MONTH(AF14),"",AF14+1))</f>
        <v/>
      </c>
      <c r="AA15" s="78" t="str">
        <f>IF(Z15="","",IF(MONTH(Z15+1)&lt;&gt;MONTH(Z15),"",Z15+1))</f>
        <v/>
      </c>
      <c r="AB15" s="78" t="str">
        <f t="shared" si="3"/>
        <v/>
      </c>
      <c r="AC15" s="78" t="str">
        <f t="shared" si="3"/>
        <v/>
      </c>
      <c r="AD15" s="78" t="str">
        <f t="shared" si="3"/>
        <v/>
      </c>
      <c r="AE15" s="78" t="str">
        <f t="shared" si="3"/>
        <v/>
      </c>
      <c r="AF15" s="78" t="str">
        <f t="shared" si="3"/>
        <v/>
      </c>
      <c r="AG15" s="75"/>
      <c r="AI15" s="132"/>
      <c r="AJ15" s="86"/>
    </row>
    <row r="16" spans="1:37" ht="18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I16" s="79"/>
      <c r="AJ16" s="79"/>
    </row>
    <row r="17" spans="2:36" s="72" customFormat="1" ht="21" customHeight="1" x14ac:dyDescent="0.25">
      <c r="B17" s="115">
        <f>DATE(YEAR(Z8+42),MONTH(Z8+42),1)</f>
        <v>45413</v>
      </c>
      <c r="C17" s="115"/>
      <c r="D17" s="115"/>
      <c r="E17" s="115"/>
      <c r="F17" s="115"/>
      <c r="G17" s="115"/>
      <c r="H17" s="115"/>
      <c r="I17" s="73"/>
      <c r="J17" s="115">
        <f>DATE(YEAR(B17+42),MONTH(B17+42),1)</f>
        <v>45444</v>
      </c>
      <c r="K17" s="115"/>
      <c r="L17" s="115"/>
      <c r="M17" s="115"/>
      <c r="N17" s="115"/>
      <c r="O17" s="115"/>
      <c r="P17" s="115"/>
      <c r="Q17" s="73"/>
      <c r="R17" s="115">
        <f>DATE(YEAR(J17+42),MONTH(J17+42),1)</f>
        <v>45474</v>
      </c>
      <c r="S17" s="115"/>
      <c r="T17" s="115"/>
      <c r="U17" s="115"/>
      <c r="V17" s="115"/>
      <c r="W17" s="115"/>
      <c r="X17" s="115"/>
      <c r="Y17" s="73"/>
      <c r="Z17" s="115">
        <f>DATE(YEAR(R17+42),MONTH(R17+42),1)</f>
        <v>45505</v>
      </c>
      <c r="AA17" s="115"/>
      <c r="AB17" s="115"/>
      <c r="AC17" s="115"/>
      <c r="AD17" s="115"/>
      <c r="AE17" s="115"/>
      <c r="AF17" s="115"/>
      <c r="AG17" s="73"/>
      <c r="AI17" s="79"/>
      <c r="AJ17" s="79"/>
    </row>
    <row r="18" spans="2:36" s="75" customFormat="1" ht="16" x14ac:dyDescent="0.2">
      <c r="B18" s="76" t="str">
        <f>CHOOSE(1+MOD($R$3+1-2,7),"S","M","T","W","T","F","S")</f>
        <v>S</v>
      </c>
      <c r="C18" s="76" t="str">
        <f>CHOOSE(1+MOD($R$3+2-2,7),"S","M","T","W","T","F","S")</f>
        <v>M</v>
      </c>
      <c r="D18" s="76" t="str">
        <f>CHOOSE(1+MOD($R$3+3-2,7),"S","M","T","W","T","F","S")</f>
        <v>T</v>
      </c>
      <c r="E18" s="76" t="str">
        <f>CHOOSE(1+MOD($R$3+4-2,7),"S","M","T","W","T","F","S")</f>
        <v>W</v>
      </c>
      <c r="F18" s="76" t="str">
        <f>CHOOSE(1+MOD($R$3+5-2,7),"S","M","T","W","T","F","S")</f>
        <v>T</v>
      </c>
      <c r="G18" s="76" t="str">
        <f>CHOOSE(1+MOD($R$3+6-2,7),"S","M","T","W","T","F","S")</f>
        <v>F</v>
      </c>
      <c r="H18" s="76" t="str">
        <f>CHOOSE(1+MOD($R$3+7-2,7),"S","M","T","W","T","F","S")</f>
        <v>S</v>
      </c>
      <c r="J18" s="76" t="str">
        <f>CHOOSE(1+MOD($R$3+1-2,7),"S","M","T","W","T","F","S")</f>
        <v>S</v>
      </c>
      <c r="K18" s="76" t="str">
        <f>CHOOSE(1+MOD($R$3+2-2,7),"S","M","T","W","T","F","S")</f>
        <v>M</v>
      </c>
      <c r="L18" s="76" t="str">
        <f>CHOOSE(1+MOD($R$3+3-2,7),"S","M","T","W","T","F","S")</f>
        <v>T</v>
      </c>
      <c r="M18" s="76" t="str">
        <f>CHOOSE(1+MOD($R$3+4-2,7),"S","M","T","W","T","F","S")</f>
        <v>W</v>
      </c>
      <c r="N18" s="76" t="str">
        <f>CHOOSE(1+MOD($R$3+5-2,7),"S","M","T","W","T","F","S")</f>
        <v>T</v>
      </c>
      <c r="O18" s="76" t="str">
        <f>CHOOSE(1+MOD($R$3+6-2,7),"S","M","T","W","T","F","S")</f>
        <v>F</v>
      </c>
      <c r="P18" s="76" t="str">
        <f>CHOOSE(1+MOD($R$3+7-2,7),"S","M","T","W","T","F","S")</f>
        <v>S</v>
      </c>
      <c r="R18" s="76" t="str">
        <f>CHOOSE(1+MOD($R$3+1-2,7),"S","M","T","W","T","F","S")</f>
        <v>S</v>
      </c>
      <c r="S18" s="76" t="str">
        <f>CHOOSE(1+MOD($R$3+2-2,7),"S","M","T","W","T","F","S")</f>
        <v>M</v>
      </c>
      <c r="T18" s="76" t="str">
        <f>CHOOSE(1+MOD($R$3+3-2,7),"S","M","T","W","T","F","S")</f>
        <v>T</v>
      </c>
      <c r="U18" s="76" t="str">
        <f>CHOOSE(1+MOD($R$3+4-2,7),"S","M","T","W","T","F","S")</f>
        <v>W</v>
      </c>
      <c r="V18" s="76" t="str">
        <f>CHOOSE(1+MOD($R$3+5-2,7),"S","M","T","W","T","F","S")</f>
        <v>T</v>
      </c>
      <c r="W18" s="76" t="str">
        <f>CHOOSE(1+MOD($R$3+6-2,7),"S","M","T","W","T","F","S")</f>
        <v>F</v>
      </c>
      <c r="X18" s="76" t="str">
        <f>CHOOSE(1+MOD($R$3+7-2,7),"S","M","T","W","T","F","S")</f>
        <v>S</v>
      </c>
      <c r="Z18" s="76" t="str">
        <f>CHOOSE(1+MOD($R$3+1-2,7),"S","M","T","W","T","F","S")</f>
        <v>S</v>
      </c>
      <c r="AA18" s="76" t="str">
        <f>CHOOSE(1+MOD($R$3+2-2,7),"S","M","T","W","T","F","S")</f>
        <v>M</v>
      </c>
      <c r="AB18" s="76" t="str">
        <f>CHOOSE(1+MOD($R$3+3-2,7),"S","M","T","W","T","F","S")</f>
        <v>T</v>
      </c>
      <c r="AC18" s="76" t="str">
        <f>CHOOSE(1+MOD($R$3+4-2,7),"S","M","T","W","T","F","S")</f>
        <v>W</v>
      </c>
      <c r="AD18" s="76" t="str">
        <f>CHOOSE(1+MOD($R$3+5-2,7),"S","M","T","W","T","F","S")</f>
        <v>T</v>
      </c>
      <c r="AE18" s="76" t="str">
        <f>CHOOSE(1+MOD($R$3+6-2,7),"S","M","T","W","T","F","S")</f>
        <v>F</v>
      </c>
      <c r="AF18" s="76" t="str">
        <f>CHOOSE(1+MOD($R$3+7-2,7),"S","M","T","W","T","F","S")</f>
        <v>S</v>
      </c>
      <c r="AI18" s="79"/>
      <c r="AJ18" s="79"/>
    </row>
    <row r="19" spans="2:36" s="77" customFormat="1" ht="18" customHeight="1" x14ac:dyDescent="0.2">
      <c r="B19" s="78" t="str">
        <f>IF(WEEKDAY(B17,1)=MOD($R$3,7),B17,"")</f>
        <v/>
      </c>
      <c r="C19" s="78" t="str">
        <f>IF(B19="",IF(WEEKDAY(B17,1)=MOD($R$3,7)+1,B17,""),B19+1)</f>
        <v/>
      </c>
      <c r="D19" s="78" t="str">
        <f>IF(C19="",IF(WEEKDAY(B17,1)=MOD($R$3+1,7)+1,B17,""),C19+1)</f>
        <v/>
      </c>
      <c r="E19" s="78">
        <f>IF(D19="",IF(WEEKDAY(B17,1)=MOD($R$3+2,7)+1,B17,""),D19+1)</f>
        <v>45413</v>
      </c>
      <c r="F19" s="78">
        <f>IF(E19="",IF(WEEKDAY(B17,1)=MOD($R$3+3,7)+1,B17,""),E19+1)</f>
        <v>45414</v>
      </c>
      <c r="G19" s="78">
        <f>IF(F19="",IF(WEEKDAY(B17,1)=MOD($R$3+4,7)+1,B17,""),F19+1)</f>
        <v>45415</v>
      </c>
      <c r="H19" s="78">
        <f>IF(G19="",IF(WEEKDAY(B17,1)=MOD($R$3+5,7)+1,B17,""),G19+1)</f>
        <v>45416</v>
      </c>
      <c r="I19" s="75"/>
      <c r="J19" s="78" t="str">
        <f>IF(WEEKDAY(J17,1)=MOD($R$3,7),J17,"")</f>
        <v/>
      </c>
      <c r="K19" s="78" t="str">
        <f>IF(J19="",IF(WEEKDAY(J17,1)=MOD($R$3,7)+1,J17,""),J19+1)</f>
        <v/>
      </c>
      <c r="L19" s="78" t="str">
        <f>IF(K19="",IF(WEEKDAY(J17,1)=MOD($R$3+1,7)+1,J17,""),K19+1)</f>
        <v/>
      </c>
      <c r="M19" s="78" t="str">
        <f>IF(L19="",IF(WEEKDAY(J17,1)=MOD($R$3+2,7)+1,J17,""),L19+1)</f>
        <v/>
      </c>
      <c r="N19" s="78" t="str">
        <f>IF(M19="",IF(WEEKDAY(J17,1)=MOD($R$3+3,7)+1,J17,""),M19+1)</f>
        <v/>
      </c>
      <c r="O19" s="78" t="str">
        <f>IF(N19="",IF(WEEKDAY(J17,1)=MOD($R$3+4,7)+1,J17,""),N19+1)</f>
        <v/>
      </c>
      <c r="P19" s="78">
        <f>IF(O19="",IF(WEEKDAY(J17,1)=MOD($R$3+5,7)+1,J17,""),O19+1)</f>
        <v>45444</v>
      </c>
      <c r="Q19" s="75"/>
      <c r="R19" s="78" t="str">
        <f>IF(WEEKDAY(R17,1)=MOD($R$3,7),R17,"")</f>
        <v/>
      </c>
      <c r="S19" s="78">
        <f>IF(R19="",IF(WEEKDAY(R17,1)=MOD($R$3,7)+1,R17,""),R19+1)</f>
        <v>45474</v>
      </c>
      <c r="T19" s="78">
        <f>IF(S19="",IF(WEEKDAY(R17,1)=MOD($R$3+1,7)+1,R17,""),S19+1)</f>
        <v>45475</v>
      </c>
      <c r="U19" s="78">
        <f>IF(T19="",IF(WEEKDAY(R17,1)=MOD($R$3+2,7)+1,R17,""),T19+1)</f>
        <v>45476</v>
      </c>
      <c r="V19" s="78">
        <f>IF(U19="",IF(WEEKDAY(R17,1)=MOD($R$3+3,7)+1,R17,""),U19+1)</f>
        <v>45477</v>
      </c>
      <c r="W19" s="78">
        <f>IF(V19="",IF(WEEKDAY(R17,1)=MOD($R$3+4,7)+1,R17,""),V19+1)</f>
        <v>45478</v>
      </c>
      <c r="X19" s="78">
        <f>IF(W19="",IF(WEEKDAY(R17,1)=MOD($R$3+5,7)+1,R17,""),W19+1)</f>
        <v>45479</v>
      </c>
      <c r="Y19" s="75"/>
      <c r="Z19" s="78" t="str">
        <f>IF(WEEKDAY(Z17,1)=MOD($R$3,7),Z17,"")</f>
        <v/>
      </c>
      <c r="AA19" s="78" t="str">
        <f>IF(Z19="",IF(WEEKDAY(Z17,1)=MOD($R$3,7)+1,Z17,""),Z19+1)</f>
        <v/>
      </c>
      <c r="AB19" s="78" t="str">
        <f>IF(AA19="",IF(WEEKDAY(Z17,1)=MOD($R$3+1,7)+1,Z17,""),AA19+1)</f>
        <v/>
      </c>
      <c r="AC19" s="78" t="str">
        <f>IF(AB19="",IF(WEEKDAY(Z17,1)=MOD($R$3+2,7)+1,Z17,""),AB19+1)</f>
        <v/>
      </c>
      <c r="AD19" s="78">
        <f>IF(AC19="",IF(WEEKDAY(Z17,1)=MOD($R$3+3,7)+1,Z17,""),AC19+1)</f>
        <v>45505</v>
      </c>
      <c r="AE19" s="78">
        <f>IF(AD19="",IF(WEEKDAY(Z17,1)=MOD($R$3+4,7)+1,Z17,""),AD19+1)</f>
        <v>45506</v>
      </c>
      <c r="AF19" s="78">
        <f>IF(AE19="",IF(WEEKDAY(Z17,1)=MOD($R$3+5,7)+1,Z17,""),AE19+1)</f>
        <v>45507</v>
      </c>
      <c r="AG19" s="75"/>
      <c r="AH19" s="91"/>
      <c r="AI19" s="88" t="s">
        <v>56</v>
      </c>
      <c r="AJ19" s="88"/>
    </row>
    <row r="20" spans="2:36" s="77" customFormat="1" ht="18" customHeight="1" x14ac:dyDescent="0.2">
      <c r="B20" s="78">
        <f>IF(H19="","",IF(MONTH(H19+1)&lt;&gt;MONTH(H19),"",H19+1))</f>
        <v>45417</v>
      </c>
      <c r="C20" s="78">
        <f>IF(B20="","",IF(MONTH(B20+1)&lt;&gt;MONTH(B20),"",B20+1))</f>
        <v>45418</v>
      </c>
      <c r="D20" s="78">
        <f t="shared" ref="D20:H24" si="4">IF(C20="","",IF(MONTH(C20+1)&lt;&gt;MONTH(C20),"",C20+1))</f>
        <v>45419</v>
      </c>
      <c r="E20" s="78">
        <f t="shared" si="4"/>
        <v>45420</v>
      </c>
      <c r="F20" s="78">
        <f t="shared" si="4"/>
        <v>45421</v>
      </c>
      <c r="G20" s="78">
        <f t="shared" si="4"/>
        <v>45422</v>
      </c>
      <c r="H20" s="78">
        <f t="shared" si="4"/>
        <v>45423</v>
      </c>
      <c r="I20" s="75"/>
      <c r="J20" s="78">
        <f>IF(P19="","",IF(MONTH(P19+1)&lt;&gt;MONTH(P19),"",P19+1))</f>
        <v>45445</v>
      </c>
      <c r="K20" s="78">
        <f>IF(J20="","",IF(MONTH(J20+1)&lt;&gt;MONTH(J20),"",J20+1))</f>
        <v>45446</v>
      </c>
      <c r="L20" s="78">
        <f t="shared" ref="L20:P24" si="5">IF(K20="","",IF(MONTH(K20+1)&lt;&gt;MONTH(K20),"",K20+1))</f>
        <v>45447</v>
      </c>
      <c r="M20" s="78">
        <f t="shared" si="5"/>
        <v>45448</v>
      </c>
      <c r="N20" s="78">
        <f t="shared" si="5"/>
        <v>45449</v>
      </c>
      <c r="O20" s="78">
        <f t="shared" si="5"/>
        <v>45450</v>
      </c>
      <c r="P20" s="93">
        <f t="shared" si="5"/>
        <v>45451</v>
      </c>
      <c r="Q20" s="75"/>
      <c r="R20" s="78">
        <f>IF(X19="","",IF(MONTH(X19+1)&lt;&gt;MONTH(X19),"",X19+1))</f>
        <v>45480</v>
      </c>
      <c r="S20" s="78">
        <f>IF(R20="","",IF(MONTH(R20+1)&lt;&gt;MONTH(R20),"",R20+1))</f>
        <v>45481</v>
      </c>
      <c r="T20" s="78">
        <f t="shared" ref="T20:X24" si="6">IF(S20="","",IF(MONTH(S20+1)&lt;&gt;MONTH(S20),"",S20+1))</f>
        <v>45482</v>
      </c>
      <c r="U20" s="78">
        <f t="shared" si="6"/>
        <v>45483</v>
      </c>
      <c r="V20" s="78">
        <f t="shared" si="6"/>
        <v>45484</v>
      </c>
      <c r="W20" s="78">
        <f t="shared" si="6"/>
        <v>45485</v>
      </c>
      <c r="X20" s="78">
        <f t="shared" si="6"/>
        <v>45486</v>
      </c>
      <c r="Y20" s="75"/>
      <c r="Z20" s="78">
        <f>IF(AF19="","",IF(MONTH(AF19+1)&lt;&gt;MONTH(AF19),"",AF19+1))</f>
        <v>45508</v>
      </c>
      <c r="AA20" s="78">
        <f>IF(Z20="","",IF(MONTH(Z20+1)&lt;&gt;MONTH(Z20),"",Z20+1))</f>
        <v>45509</v>
      </c>
      <c r="AB20" s="78">
        <f t="shared" ref="AB20:AF24" si="7">IF(AA20="","",IF(MONTH(AA20+1)&lt;&gt;MONTH(AA20),"",AA20+1))</f>
        <v>45510</v>
      </c>
      <c r="AC20" s="78">
        <f t="shared" si="7"/>
        <v>45511</v>
      </c>
      <c r="AD20" s="78">
        <f t="shared" si="7"/>
        <v>45512</v>
      </c>
      <c r="AE20" s="78">
        <f t="shared" si="7"/>
        <v>45513</v>
      </c>
      <c r="AF20" s="78">
        <f t="shared" si="7"/>
        <v>45514</v>
      </c>
      <c r="AG20" s="75"/>
      <c r="AI20" s="79"/>
      <c r="AJ20" s="79"/>
    </row>
    <row r="21" spans="2:36" s="77" customFormat="1" ht="18" customHeight="1" x14ac:dyDescent="0.2">
      <c r="B21" s="78">
        <f>IF(H20="","",IF(MONTH(H20+1)&lt;&gt;MONTH(H20),"",H20+1))</f>
        <v>45424</v>
      </c>
      <c r="C21" s="78">
        <f>IF(B21="","",IF(MONTH(B21+1)&lt;&gt;MONTH(B21),"",B21+1))</f>
        <v>45425</v>
      </c>
      <c r="D21" s="78">
        <f t="shared" si="4"/>
        <v>45426</v>
      </c>
      <c r="E21" s="78">
        <f t="shared" si="4"/>
        <v>45427</v>
      </c>
      <c r="F21" s="78">
        <f t="shared" si="4"/>
        <v>45428</v>
      </c>
      <c r="G21" s="78">
        <f t="shared" si="4"/>
        <v>45429</v>
      </c>
      <c r="H21" s="78">
        <f t="shared" si="4"/>
        <v>45430</v>
      </c>
      <c r="I21" s="75"/>
      <c r="J21" s="78">
        <f>IF(P20="","",IF(MONTH(P20+1)&lt;&gt;MONTH(P20),"",P20+1))</f>
        <v>45452</v>
      </c>
      <c r="K21" s="78">
        <f>IF(J21="","",IF(MONTH(J21+1)&lt;&gt;MONTH(J21),"",J21+1))</f>
        <v>45453</v>
      </c>
      <c r="L21" s="78">
        <f t="shared" si="5"/>
        <v>45454</v>
      </c>
      <c r="M21" s="78">
        <f t="shared" si="5"/>
        <v>45455</v>
      </c>
      <c r="N21" s="78">
        <f t="shared" si="5"/>
        <v>45456</v>
      </c>
      <c r="O21" s="78">
        <f t="shared" si="5"/>
        <v>45457</v>
      </c>
      <c r="P21" s="78">
        <f t="shared" si="5"/>
        <v>45458</v>
      </c>
      <c r="Q21" s="75"/>
      <c r="R21" s="78">
        <f>IF(X20="","",IF(MONTH(X20+1)&lt;&gt;MONTH(X20),"",X20+1))</f>
        <v>45487</v>
      </c>
      <c r="S21" s="78">
        <f>IF(R21="","",IF(MONTH(R21+1)&lt;&gt;MONTH(R21),"",R21+1))</f>
        <v>45488</v>
      </c>
      <c r="T21" s="78">
        <f t="shared" si="6"/>
        <v>45489</v>
      </c>
      <c r="U21" s="78">
        <f t="shared" si="6"/>
        <v>45490</v>
      </c>
      <c r="V21" s="78">
        <f t="shared" si="6"/>
        <v>45491</v>
      </c>
      <c r="W21" s="78">
        <f t="shared" si="6"/>
        <v>45492</v>
      </c>
      <c r="X21" s="78">
        <f t="shared" si="6"/>
        <v>45493</v>
      </c>
      <c r="Y21" s="75"/>
      <c r="Z21" s="78">
        <f>IF(AF20="","",IF(MONTH(AF20+1)&lt;&gt;MONTH(AF20),"",AF20+1))</f>
        <v>45515</v>
      </c>
      <c r="AA21" s="78">
        <f>IF(Z21="","",IF(MONTH(Z21+1)&lt;&gt;MONTH(Z21),"",Z21+1))</f>
        <v>45516</v>
      </c>
      <c r="AB21" s="78">
        <f t="shared" si="7"/>
        <v>45517</v>
      </c>
      <c r="AC21" s="78">
        <f t="shared" si="7"/>
        <v>45518</v>
      </c>
      <c r="AD21" s="78">
        <f t="shared" si="7"/>
        <v>45519</v>
      </c>
      <c r="AE21" s="78">
        <f t="shared" si="7"/>
        <v>45520</v>
      </c>
      <c r="AF21" s="78">
        <f t="shared" si="7"/>
        <v>45521</v>
      </c>
      <c r="AG21" s="75"/>
      <c r="AI21" s="79"/>
      <c r="AJ21" s="79"/>
    </row>
    <row r="22" spans="2:36" s="77" customFormat="1" ht="18" customHeight="1" x14ac:dyDescent="0.2">
      <c r="B22" s="78">
        <f>IF(H21="","",IF(MONTH(H21+1)&lt;&gt;MONTH(H21),"",H21+1))</f>
        <v>45431</v>
      </c>
      <c r="C22" s="78">
        <f>IF(B22="","",IF(MONTH(B22+1)&lt;&gt;MONTH(B22),"",B22+1))</f>
        <v>45432</v>
      </c>
      <c r="D22" s="78">
        <f t="shared" si="4"/>
        <v>45433</v>
      </c>
      <c r="E22" s="78">
        <f t="shared" si="4"/>
        <v>45434</v>
      </c>
      <c r="F22" s="78">
        <f t="shared" si="4"/>
        <v>45435</v>
      </c>
      <c r="G22" s="78">
        <f t="shared" si="4"/>
        <v>45436</v>
      </c>
      <c r="H22" s="78">
        <f t="shared" si="4"/>
        <v>45437</v>
      </c>
      <c r="I22" s="75"/>
      <c r="J22" s="78">
        <f>IF(P21="","",IF(MONTH(P21+1)&lt;&gt;MONTH(P21),"",P21+1))</f>
        <v>45459</v>
      </c>
      <c r="K22" s="78">
        <f>IF(J22="","",IF(MONTH(J22+1)&lt;&gt;MONTH(J22),"",J22+1))</f>
        <v>45460</v>
      </c>
      <c r="L22" s="78">
        <f t="shared" si="5"/>
        <v>45461</v>
      </c>
      <c r="M22" s="78">
        <f t="shared" si="5"/>
        <v>45462</v>
      </c>
      <c r="N22" s="78">
        <f t="shared" si="5"/>
        <v>45463</v>
      </c>
      <c r="O22" s="78">
        <f t="shared" si="5"/>
        <v>45464</v>
      </c>
      <c r="P22" s="78">
        <f t="shared" si="5"/>
        <v>45465</v>
      </c>
      <c r="Q22" s="75"/>
      <c r="R22" s="78">
        <f>IF(X21="","",IF(MONTH(X21+1)&lt;&gt;MONTH(X21),"",X21+1))</f>
        <v>45494</v>
      </c>
      <c r="S22" s="78">
        <f>IF(R22="","",IF(MONTH(R22+1)&lt;&gt;MONTH(R22),"",R22+1))</f>
        <v>45495</v>
      </c>
      <c r="T22" s="78">
        <f t="shared" si="6"/>
        <v>45496</v>
      </c>
      <c r="U22" s="78">
        <f t="shared" si="6"/>
        <v>45497</v>
      </c>
      <c r="V22" s="78">
        <f t="shared" si="6"/>
        <v>45498</v>
      </c>
      <c r="W22" s="78">
        <f t="shared" si="6"/>
        <v>45499</v>
      </c>
      <c r="X22" s="78">
        <f t="shared" si="6"/>
        <v>45500</v>
      </c>
      <c r="Y22" s="75"/>
      <c r="Z22" s="78">
        <f>IF(AF21="","",IF(MONTH(AF21+1)&lt;&gt;MONTH(AF21),"",AF21+1))</f>
        <v>45522</v>
      </c>
      <c r="AA22" s="78">
        <f>IF(Z22="","",IF(MONTH(Z22+1)&lt;&gt;MONTH(Z22),"",Z22+1))</f>
        <v>45523</v>
      </c>
      <c r="AB22" s="78">
        <f t="shared" si="7"/>
        <v>45524</v>
      </c>
      <c r="AC22" s="78">
        <f t="shared" si="7"/>
        <v>45525</v>
      </c>
      <c r="AD22" s="78">
        <f t="shared" si="7"/>
        <v>45526</v>
      </c>
      <c r="AE22" s="78">
        <f t="shared" si="7"/>
        <v>45527</v>
      </c>
      <c r="AF22" s="78">
        <f t="shared" si="7"/>
        <v>45528</v>
      </c>
      <c r="AG22" s="75"/>
      <c r="AH22" s="87"/>
      <c r="AI22" s="88" t="s">
        <v>57</v>
      </c>
      <c r="AJ22" s="88"/>
    </row>
    <row r="23" spans="2:36" s="77" customFormat="1" ht="18" customHeight="1" x14ac:dyDescent="0.2">
      <c r="B23" s="78">
        <f>IF(H22="","",IF(MONTH(H22+1)&lt;&gt;MONTH(H22),"",H22+1))</f>
        <v>45438</v>
      </c>
      <c r="C23" s="78">
        <f>IF(B23="","",IF(MONTH(B23+1)&lt;&gt;MONTH(B23),"",B23+1))</f>
        <v>45439</v>
      </c>
      <c r="D23" s="78">
        <f t="shared" si="4"/>
        <v>45440</v>
      </c>
      <c r="E23" s="78">
        <f t="shared" si="4"/>
        <v>45441</v>
      </c>
      <c r="F23" s="78">
        <f t="shared" si="4"/>
        <v>45442</v>
      </c>
      <c r="G23" s="78">
        <f t="shared" si="4"/>
        <v>45443</v>
      </c>
      <c r="H23" s="78" t="str">
        <f t="shared" si="4"/>
        <v/>
      </c>
      <c r="I23" s="75"/>
      <c r="J23" s="78">
        <f>IF(P22="","",IF(MONTH(P22+1)&lt;&gt;MONTH(P22),"",P22+1))</f>
        <v>45466</v>
      </c>
      <c r="K23" s="78">
        <f>IF(J23="","",IF(MONTH(J23+1)&lt;&gt;MONTH(J23),"",J23+1))</f>
        <v>45467</v>
      </c>
      <c r="L23" s="78">
        <f t="shared" si="5"/>
        <v>45468</v>
      </c>
      <c r="M23" s="78">
        <f t="shared" si="5"/>
        <v>45469</v>
      </c>
      <c r="N23" s="78">
        <f t="shared" si="5"/>
        <v>45470</v>
      </c>
      <c r="O23" s="78">
        <f t="shared" si="5"/>
        <v>45471</v>
      </c>
      <c r="P23" s="78">
        <f t="shared" si="5"/>
        <v>45472</v>
      </c>
      <c r="Q23" s="75"/>
      <c r="R23" s="78">
        <f>IF(X22="","",IF(MONTH(X22+1)&lt;&gt;MONTH(X22),"",X22+1))</f>
        <v>45501</v>
      </c>
      <c r="S23" s="78">
        <f>IF(R23="","",IF(MONTH(R23+1)&lt;&gt;MONTH(R23),"",R23+1))</f>
        <v>45502</v>
      </c>
      <c r="T23" s="78">
        <f t="shared" si="6"/>
        <v>45503</v>
      </c>
      <c r="U23" s="78">
        <f t="shared" si="6"/>
        <v>45504</v>
      </c>
      <c r="V23" s="78" t="str">
        <f t="shared" si="6"/>
        <v/>
      </c>
      <c r="W23" s="78" t="str">
        <f t="shared" si="6"/>
        <v/>
      </c>
      <c r="X23" s="78" t="str">
        <f t="shared" si="6"/>
        <v/>
      </c>
      <c r="Y23" s="75"/>
      <c r="Z23" s="78">
        <f>IF(AF22="","",IF(MONTH(AF22+1)&lt;&gt;MONTH(AF22),"",AF22+1))</f>
        <v>45529</v>
      </c>
      <c r="AA23" s="78">
        <f>IF(Z23="","",IF(MONTH(Z23+1)&lt;&gt;MONTH(Z23),"",Z23+1))</f>
        <v>45530</v>
      </c>
      <c r="AB23" s="78">
        <f t="shared" si="7"/>
        <v>45531</v>
      </c>
      <c r="AC23" s="78">
        <f t="shared" si="7"/>
        <v>45532</v>
      </c>
      <c r="AD23" s="78">
        <f t="shared" si="7"/>
        <v>45533</v>
      </c>
      <c r="AE23" s="78">
        <f t="shared" si="7"/>
        <v>45534</v>
      </c>
      <c r="AF23" s="78">
        <f t="shared" si="7"/>
        <v>45535</v>
      </c>
      <c r="AG23" s="75"/>
      <c r="AI23" s="79"/>
      <c r="AJ23" s="79"/>
    </row>
    <row r="24" spans="2:36" s="77" customFormat="1" ht="18" customHeight="1" x14ac:dyDescent="0.2">
      <c r="B24" s="78" t="str">
        <f>IF(H23="","",IF(MONTH(H23+1)&lt;&gt;MONTH(H23),"",H23+1))</f>
        <v/>
      </c>
      <c r="C24" s="78" t="str">
        <f>IF(B24="","",IF(MONTH(B24+1)&lt;&gt;MONTH(B24),"",B24+1))</f>
        <v/>
      </c>
      <c r="D24" s="78" t="str">
        <f t="shared" si="4"/>
        <v/>
      </c>
      <c r="E24" s="78" t="str">
        <f t="shared" si="4"/>
        <v/>
      </c>
      <c r="F24" s="78" t="str">
        <f t="shared" si="4"/>
        <v/>
      </c>
      <c r="G24" s="78" t="str">
        <f t="shared" si="4"/>
        <v/>
      </c>
      <c r="H24" s="78" t="str">
        <f t="shared" si="4"/>
        <v/>
      </c>
      <c r="I24" s="75"/>
      <c r="J24" s="78">
        <f>IF(P23="","",IF(MONTH(P23+1)&lt;&gt;MONTH(P23),"",P23+1))</f>
        <v>45473</v>
      </c>
      <c r="K24" s="78" t="str">
        <f>IF(J24="","",IF(MONTH(J24+1)&lt;&gt;MONTH(J24),"",J24+1))</f>
        <v/>
      </c>
      <c r="L24" s="78" t="str">
        <f t="shared" si="5"/>
        <v/>
      </c>
      <c r="M24" s="78" t="str">
        <f t="shared" si="5"/>
        <v/>
      </c>
      <c r="N24" s="78" t="str">
        <f t="shared" si="5"/>
        <v/>
      </c>
      <c r="O24" s="78" t="str">
        <f t="shared" si="5"/>
        <v/>
      </c>
      <c r="P24" s="78" t="str">
        <f t="shared" si="5"/>
        <v/>
      </c>
      <c r="Q24" s="75"/>
      <c r="R24" s="78" t="str">
        <f>IF(X23="","",IF(MONTH(X23+1)&lt;&gt;MONTH(X23),"",X23+1))</f>
        <v/>
      </c>
      <c r="S24" s="78" t="str">
        <f>IF(R24="","",IF(MONTH(R24+1)&lt;&gt;MONTH(R24),"",R24+1))</f>
        <v/>
      </c>
      <c r="T24" s="78" t="str">
        <f t="shared" si="6"/>
        <v/>
      </c>
      <c r="U24" s="78" t="str">
        <f t="shared" si="6"/>
        <v/>
      </c>
      <c r="V24" s="78" t="str">
        <f t="shared" si="6"/>
        <v/>
      </c>
      <c r="W24" s="78" t="str">
        <f t="shared" si="6"/>
        <v/>
      </c>
      <c r="X24" s="78" t="str">
        <f t="shared" si="6"/>
        <v/>
      </c>
      <c r="Y24" s="75"/>
      <c r="Z24" s="78" t="str">
        <f>IF(AF23="","",IF(MONTH(AF23+1)&lt;&gt;MONTH(AF23),"",AF23+1))</f>
        <v/>
      </c>
      <c r="AA24" s="78" t="str">
        <f>IF(Z24="","",IF(MONTH(Z24+1)&lt;&gt;MONTH(Z24),"",Z24+1))</f>
        <v/>
      </c>
      <c r="AB24" s="78" t="str">
        <f t="shared" si="7"/>
        <v/>
      </c>
      <c r="AC24" s="78" t="str">
        <f t="shared" si="7"/>
        <v/>
      </c>
      <c r="AD24" s="78" t="str">
        <f t="shared" si="7"/>
        <v/>
      </c>
      <c r="AE24" s="78" t="str">
        <f t="shared" si="7"/>
        <v/>
      </c>
      <c r="AF24" s="78" t="str">
        <f t="shared" si="7"/>
        <v/>
      </c>
      <c r="AG24" s="75"/>
      <c r="AH24" s="95"/>
      <c r="AI24" s="88" t="s">
        <v>58</v>
      </c>
      <c r="AJ24" s="88"/>
    </row>
    <row r="25" spans="2:36" ht="18" customHeight="1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I25" s="79"/>
      <c r="AJ25" s="79"/>
    </row>
    <row r="26" spans="2:36" s="72" customFormat="1" ht="21" customHeight="1" x14ac:dyDescent="0.25">
      <c r="B26" s="115">
        <f>DATE(YEAR(Z17+42),MONTH(Z17+42),1)</f>
        <v>45536</v>
      </c>
      <c r="C26" s="115"/>
      <c r="D26" s="115"/>
      <c r="E26" s="115"/>
      <c r="F26" s="115"/>
      <c r="G26" s="115"/>
      <c r="H26" s="115"/>
      <c r="I26" s="73"/>
      <c r="J26" s="115">
        <f>DATE(YEAR(B26+42),MONTH(B26+42),1)</f>
        <v>45566</v>
      </c>
      <c r="K26" s="115"/>
      <c r="L26" s="115"/>
      <c r="M26" s="115"/>
      <c r="N26" s="115"/>
      <c r="O26" s="115"/>
      <c r="P26" s="115"/>
      <c r="Q26" s="73"/>
      <c r="R26" s="115">
        <f>DATE(YEAR(J26+42),MONTH(J26+42),1)</f>
        <v>45597</v>
      </c>
      <c r="S26" s="115"/>
      <c r="T26" s="115"/>
      <c r="U26" s="115"/>
      <c r="V26" s="115"/>
      <c r="W26" s="115"/>
      <c r="X26" s="115"/>
      <c r="Y26" s="73"/>
      <c r="Z26" s="115">
        <f>DATE(YEAR(R26+42),MONTH(R26+42),1)</f>
        <v>45627</v>
      </c>
      <c r="AA26" s="115"/>
      <c r="AB26" s="115"/>
      <c r="AC26" s="115"/>
      <c r="AD26" s="115"/>
      <c r="AE26" s="115"/>
      <c r="AF26" s="115"/>
      <c r="AG26" s="73"/>
      <c r="AI26" s="79"/>
      <c r="AJ26" s="79"/>
    </row>
    <row r="27" spans="2:36" s="75" customFormat="1" ht="16" x14ac:dyDescent="0.2">
      <c r="B27" s="76" t="str">
        <f>CHOOSE(1+MOD($R$3+1-2,7),"S","M","T","W","T","F","S")</f>
        <v>S</v>
      </c>
      <c r="C27" s="76" t="str">
        <f>CHOOSE(1+MOD($R$3+2-2,7),"S","M","T","W","T","F","S")</f>
        <v>M</v>
      </c>
      <c r="D27" s="76" t="str">
        <f>CHOOSE(1+MOD($R$3+3-2,7),"S","M","T","W","T","F","S")</f>
        <v>T</v>
      </c>
      <c r="E27" s="76" t="str">
        <f>CHOOSE(1+MOD($R$3+4-2,7),"S","M","T","W","T","F","S")</f>
        <v>W</v>
      </c>
      <c r="F27" s="76" t="str">
        <f>CHOOSE(1+MOD($R$3+5-2,7),"S","M","T","W","T","F","S")</f>
        <v>T</v>
      </c>
      <c r="G27" s="76" t="str">
        <f>CHOOSE(1+MOD($R$3+6-2,7),"S","M","T","W","T","F","S")</f>
        <v>F</v>
      </c>
      <c r="H27" s="76" t="str">
        <f>CHOOSE(1+MOD($R$3+7-2,7),"S","M","T","W","T","F","S")</f>
        <v>S</v>
      </c>
      <c r="J27" s="76" t="str">
        <f>CHOOSE(1+MOD($R$3+1-2,7),"S","M","T","W","T","F","S")</f>
        <v>S</v>
      </c>
      <c r="K27" s="76" t="str">
        <f>CHOOSE(1+MOD($R$3+2-2,7),"S","M","T","W","T","F","S")</f>
        <v>M</v>
      </c>
      <c r="L27" s="76" t="str">
        <f>CHOOSE(1+MOD($R$3+3-2,7),"S","M","T","W","T","F","S")</f>
        <v>T</v>
      </c>
      <c r="M27" s="76" t="str">
        <f>CHOOSE(1+MOD($R$3+4-2,7),"S","M","T","W","T","F","S")</f>
        <v>W</v>
      </c>
      <c r="N27" s="76" t="str">
        <f>CHOOSE(1+MOD($R$3+5-2,7),"S","M","T","W","T","F","S")</f>
        <v>T</v>
      </c>
      <c r="O27" s="76" t="str">
        <f>CHOOSE(1+MOD($R$3+6-2,7),"S","M","T","W","T","F","S")</f>
        <v>F</v>
      </c>
      <c r="P27" s="76" t="str">
        <f>CHOOSE(1+MOD($R$3+7-2,7),"S","M","T","W","T","F","S")</f>
        <v>S</v>
      </c>
      <c r="R27" s="76" t="str">
        <f>CHOOSE(1+MOD($R$3+1-2,7),"S","M","T","W","T","F","S")</f>
        <v>S</v>
      </c>
      <c r="S27" s="76" t="str">
        <f>CHOOSE(1+MOD($R$3+2-2,7),"S","M","T","W","T","F","S")</f>
        <v>M</v>
      </c>
      <c r="T27" s="76" t="str">
        <f>CHOOSE(1+MOD($R$3+3-2,7),"S","M","T","W","T","F","S")</f>
        <v>T</v>
      </c>
      <c r="U27" s="76" t="str">
        <f>CHOOSE(1+MOD($R$3+4-2,7),"S","M","T","W","T","F","S")</f>
        <v>W</v>
      </c>
      <c r="V27" s="76" t="str">
        <f>CHOOSE(1+MOD($R$3+5-2,7),"S","M","T","W","T","F","S")</f>
        <v>T</v>
      </c>
      <c r="W27" s="76" t="str">
        <f>CHOOSE(1+MOD($R$3+6-2,7),"S","M","T","W","T","F","S")</f>
        <v>F</v>
      </c>
      <c r="X27" s="76" t="str">
        <f>CHOOSE(1+MOD($R$3+7-2,7),"S","M","T","W","T","F","S")</f>
        <v>S</v>
      </c>
      <c r="Z27" s="76" t="str">
        <f>CHOOSE(1+MOD($R$3+1-2,7),"S","M","T","W","T","F","S")</f>
        <v>S</v>
      </c>
      <c r="AA27" s="76" t="str">
        <f>CHOOSE(1+MOD($R$3+2-2,7),"S","M","T","W","T","F","S")</f>
        <v>M</v>
      </c>
      <c r="AB27" s="76" t="str">
        <f>CHOOSE(1+MOD($R$3+3-2,7),"S","M","T","W","T","F","S")</f>
        <v>T</v>
      </c>
      <c r="AC27" s="76" t="str">
        <f>CHOOSE(1+MOD($R$3+4-2,7),"S","M","T","W","T","F","S")</f>
        <v>W</v>
      </c>
      <c r="AD27" s="76" t="str">
        <f>CHOOSE(1+MOD($R$3+5-2,7),"S","M","T","W","T","F","S")</f>
        <v>T</v>
      </c>
      <c r="AE27" s="76" t="str">
        <f>CHOOSE(1+MOD($R$3+6-2,7),"S","M","T","W","T","F","S")</f>
        <v>F</v>
      </c>
      <c r="AF27" s="76" t="str">
        <f>CHOOSE(1+MOD($R$3+7-2,7),"S","M","T","W","T","F","S")</f>
        <v>S</v>
      </c>
      <c r="AI27" s="79"/>
      <c r="AJ27" s="79"/>
    </row>
    <row r="28" spans="2:36" s="77" customFormat="1" ht="18" customHeight="1" x14ac:dyDescent="0.2">
      <c r="B28" s="78">
        <f>IF(WEEKDAY(B26,1)=MOD($R$3,7),B26,"")</f>
        <v>45536</v>
      </c>
      <c r="C28" s="78">
        <f>IF(B28="",IF(WEEKDAY(B26,1)=MOD($R$3,7)+1,B26,""),B28+1)</f>
        <v>45537</v>
      </c>
      <c r="D28" s="78">
        <f>IF(C28="",IF(WEEKDAY(B26,1)=MOD($R$3+1,7)+1,B26,""),C28+1)</f>
        <v>45538</v>
      </c>
      <c r="E28" s="78">
        <f>IF(D28="",IF(WEEKDAY(B26,1)=MOD($R$3+2,7)+1,B26,""),D28+1)</f>
        <v>45539</v>
      </c>
      <c r="F28" s="78">
        <f>IF(E28="",IF(WEEKDAY(B26,1)=MOD($R$3+3,7)+1,B26,""),E28+1)</f>
        <v>45540</v>
      </c>
      <c r="G28" s="78">
        <f>IF(F28="",IF(WEEKDAY(B26,1)=MOD($R$3+4,7)+1,B26,""),F28+1)</f>
        <v>45541</v>
      </c>
      <c r="H28" s="78">
        <f>IF(G28="",IF(WEEKDAY(B26,1)=MOD($R$3+5,7)+1,B26,""),G28+1)</f>
        <v>45542</v>
      </c>
      <c r="I28" s="75"/>
      <c r="J28" s="78" t="str">
        <f>IF(WEEKDAY(J26,1)=MOD($R$3,7),J26,"")</f>
        <v/>
      </c>
      <c r="K28" s="78" t="str">
        <f>IF(J28="",IF(WEEKDAY(J26,1)=MOD($R$3,7)+1,J26,""),J28+1)</f>
        <v/>
      </c>
      <c r="L28" s="78">
        <f>IF(K28="",IF(WEEKDAY(J26,1)=MOD($R$3+1,7)+1,J26,""),K28+1)</f>
        <v>45566</v>
      </c>
      <c r="M28" s="78">
        <f>IF(L28="",IF(WEEKDAY(J26,1)=MOD($R$3+2,7)+1,J26,""),L28+1)</f>
        <v>45567</v>
      </c>
      <c r="N28" s="78">
        <f>IF(M28="",IF(WEEKDAY(J26,1)=MOD($R$3+3,7)+1,J26,""),M28+1)</f>
        <v>45568</v>
      </c>
      <c r="O28" s="78">
        <f>IF(N28="",IF(WEEKDAY(J26,1)=MOD($R$3+4,7)+1,J26,""),N28+1)</f>
        <v>45569</v>
      </c>
      <c r="P28" s="78">
        <f>IF(O28="",IF(WEEKDAY(J26,1)=MOD($R$3+5,7)+1,J26,""),O28+1)</f>
        <v>45570</v>
      </c>
      <c r="Q28" s="75"/>
      <c r="R28" s="78" t="str">
        <f>IF(WEEKDAY(R26,1)=MOD($R$3,7),R26,"")</f>
        <v/>
      </c>
      <c r="S28" s="78" t="str">
        <f>IF(R28="",IF(WEEKDAY(R26,1)=MOD($R$3,7)+1,R26,""),R28+1)</f>
        <v/>
      </c>
      <c r="T28" s="78" t="str">
        <f>IF(S28="",IF(WEEKDAY(R26,1)=MOD($R$3+1,7)+1,R26,""),S28+1)</f>
        <v/>
      </c>
      <c r="U28" s="78" t="str">
        <f>IF(T28="",IF(WEEKDAY(R26,1)=MOD($R$3+2,7)+1,R26,""),T28+1)</f>
        <v/>
      </c>
      <c r="V28" s="78" t="str">
        <f>IF(U28="",IF(WEEKDAY(R26,1)=MOD($R$3+3,7)+1,R26,""),U28+1)</f>
        <v/>
      </c>
      <c r="W28" s="83">
        <f>IF(V28="",IF(WEEKDAY(R26,1)=MOD($R$3+4,7)+1,R26,""),V28+1)</f>
        <v>45597</v>
      </c>
      <c r="X28" s="83">
        <f>IF(W28="",IF(WEEKDAY(R26,1)=MOD($R$3+5,7)+1,R26,""),W28+1)</f>
        <v>45598</v>
      </c>
      <c r="Y28" s="75"/>
      <c r="Z28" s="83">
        <f>IF(WEEKDAY(Z26,1)=MOD($R$3,7),Z26,"")</f>
        <v>45627</v>
      </c>
      <c r="AA28" s="81">
        <f>IF(Z28="",IF(WEEKDAY(Z26,1)=MOD($R$3,7)+1,Z26,""),Z28+1)</f>
        <v>45628</v>
      </c>
      <c r="AB28" s="81">
        <f>IF(AA28="",IF(WEEKDAY(Z26,1)=MOD($R$3+1,7)+1,Z26,""),AA28+1)</f>
        <v>45629</v>
      </c>
      <c r="AC28" s="81">
        <f>IF(AB28="",IF(WEEKDAY(Z26,1)=MOD($R$3+2,7)+1,Z26,""),AB28+1)</f>
        <v>45630</v>
      </c>
      <c r="AD28" s="83">
        <f>IF(AC28="",IF(WEEKDAY(Z26,1)=MOD($R$3+3,7)+1,Z26,""),AC28+1)</f>
        <v>45631</v>
      </c>
      <c r="AE28" s="83">
        <f>IF(AD28="",IF(WEEKDAY(Z26,1)=MOD($R$3+4,7)+1,Z26,""),AD28+1)</f>
        <v>45632</v>
      </c>
      <c r="AF28" s="83">
        <f>IF(AE28="",IF(WEEKDAY(Z26,1)=MOD($R$3+5,7)+1,Z26,""),AE28+1)</f>
        <v>45633</v>
      </c>
      <c r="AG28" s="75"/>
      <c r="AI28" s="79"/>
      <c r="AJ28" s="79"/>
    </row>
    <row r="29" spans="2:36" s="77" customFormat="1" ht="18" customHeight="1" x14ac:dyDescent="0.2">
      <c r="B29" s="78">
        <f>IF(H28="","",IF(MONTH(H28+1)&lt;&gt;MONTH(H28),"",H28+1))</f>
        <v>45543</v>
      </c>
      <c r="C29" s="78">
        <f>IF(B29="","",IF(MONTH(B29+1)&lt;&gt;MONTH(B29),"",B29+1))</f>
        <v>45544</v>
      </c>
      <c r="D29" s="78">
        <f t="shared" ref="D29:H33" si="8">IF(C29="","",IF(MONTH(C29+1)&lt;&gt;MONTH(C29),"",C29+1))</f>
        <v>45545</v>
      </c>
      <c r="E29" s="78">
        <f t="shared" si="8"/>
        <v>45546</v>
      </c>
      <c r="F29" s="78">
        <f t="shared" si="8"/>
        <v>45547</v>
      </c>
      <c r="G29" s="78">
        <f t="shared" si="8"/>
        <v>45548</v>
      </c>
      <c r="H29" s="78">
        <f t="shared" si="8"/>
        <v>45549</v>
      </c>
      <c r="I29" s="75"/>
      <c r="J29" s="78">
        <f>IF(P28="","",IF(MONTH(P28+1)&lt;&gt;MONTH(P28),"",P28+1))</f>
        <v>45571</v>
      </c>
      <c r="K29" s="78">
        <f>IF(J29="","",IF(MONTH(J29+1)&lt;&gt;MONTH(J29),"",J29+1))</f>
        <v>45572</v>
      </c>
      <c r="L29" s="78">
        <f t="shared" ref="L29:P33" si="9">IF(K29="","",IF(MONTH(K29+1)&lt;&gt;MONTH(K29),"",K29+1))</f>
        <v>45573</v>
      </c>
      <c r="M29" s="78">
        <f t="shared" si="9"/>
        <v>45574</v>
      </c>
      <c r="N29" s="78">
        <f t="shared" si="9"/>
        <v>45575</v>
      </c>
      <c r="O29" s="78">
        <f t="shared" si="9"/>
        <v>45576</v>
      </c>
      <c r="P29" s="78">
        <f t="shared" si="9"/>
        <v>45577</v>
      </c>
      <c r="Q29" s="75"/>
      <c r="R29" s="89">
        <f>IF(X28="","",IF(MONTH(X28+1)&lt;&gt;MONTH(X28),"",X28+1))</f>
        <v>45599</v>
      </c>
      <c r="S29" s="81">
        <f>IF(R29="","",IF(MONTH(R29+1)&lt;&gt;MONTH(R29),"",R29+1))</f>
        <v>45600</v>
      </c>
      <c r="T29" s="81">
        <f t="shared" ref="T29:X33" si="10">IF(S29="","",IF(MONTH(S29+1)&lt;&gt;MONTH(S29),"",S29+1))</f>
        <v>45601</v>
      </c>
      <c r="U29" s="81">
        <f t="shared" si="10"/>
        <v>45602</v>
      </c>
      <c r="V29" s="83">
        <f t="shared" si="10"/>
        <v>45603</v>
      </c>
      <c r="W29" s="83">
        <f t="shared" si="10"/>
        <v>45604</v>
      </c>
      <c r="X29" s="83">
        <f t="shared" si="10"/>
        <v>45605</v>
      </c>
      <c r="Y29" s="75"/>
      <c r="Z29" s="83">
        <f>IF(AF28="","",IF(MONTH(AF28+1)&lt;&gt;MONTH(AF28),"",AF28+1))</f>
        <v>45634</v>
      </c>
      <c r="AA29" s="81">
        <f>IF(Z29="","",IF(MONTH(Z29+1)&lt;&gt;MONTH(Z29),"",Z29+1))</f>
        <v>45635</v>
      </c>
      <c r="AB29" s="81">
        <f t="shared" ref="AB29:AF33" si="11">IF(AA29="","",IF(MONTH(AA29+1)&lt;&gt;MONTH(AA29),"",AA29+1))</f>
        <v>45636</v>
      </c>
      <c r="AC29" s="81">
        <f t="shared" si="11"/>
        <v>45637</v>
      </c>
      <c r="AD29" s="81">
        <f t="shared" si="11"/>
        <v>45638</v>
      </c>
      <c r="AE29" s="83">
        <f t="shared" si="11"/>
        <v>45639</v>
      </c>
      <c r="AF29" s="83">
        <f t="shared" si="11"/>
        <v>45640</v>
      </c>
      <c r="AG29" s="75"/>
      <c r="AI29" s="79"/>
      <c r="AJ29" s="79"/>
    </row>
    <row r="30" spans="2:36" s="77" customFormat="1" ht="18" customHeight="1" x14ac:dyDescent="0.2">
      <c r="B30" s="78">
        <f>IF(H29="","",IF(MONTH(H29+1)&lt;&gt;MONTH(H29),"",H29+1))</f>
        <v>45550</v>
      </c>
      <c r="C30" s="78">
        <f>IF(B30="","",IF(MONTH(B30+1)&lt;&gt;MONTH(B30),"",B30+1))</f>
        <v>45551</v>
      </c>
      <c r="D30" s="78">
        <f t="shared" si="8"/>
        <v>45552</v>
      </c>
      <c r="E30" s="78">
        <f t="shared" si="8"/>
        <v>45553</v>
      </c>
      <c r="F30" s="78">
        <f t="shared" si="8"/>
        <v>45554</v>
      </c>
      <c r="G30" s="78">
        <f t="shared" si="8"/>
        <v>45555</v>
      </c>
      <c r="H30" s="78">
        <f t="shared" si="8"/>
        <v>45556</v>
      </c>
      <c r="I30" s="75"/>
      <c r="J30" s="78">
        <f>IF(P29="","",IF(MONTH(P29+1)&lt;&gt;MONTH(P29),"",P29+1))</f>
        <v>45578</v>
      </c>
      <c r="K30" s="81">
        <f>IF(J30="","",IF(MONTH(J30+1)&lt;&gt;MONTH(J30),"",J30+1))</f>
        <v>45579</v>
      </c>
      <c r="L30" s="81">
        <f t="shared" si="9"/>
        <v>45580</v>
      </c>
      <c r="M30" s="81">
        <f t="shared" si="9"/>
        <v>45581</v>
      </c>
      <c r="N30" s="81">
        <f t="shared" si="9"/>
        <v>45582</v>
      </c>
      <c r="O30" s="83">
        <f t="shared" si="9"/>
        <v>45583</v>
      </c>
      <c r="P30" s="92">
        <f t="shared" si="9"/>
        <v>45584</v>
      </c>
      <c r="Q30" s="75"/>
      <c r="R30" s="89">
        <f>IF(X29="","",IF(MONTH(X29+1)&lt;&gt;MONTH(X29),"",X29+1))</f>
        <v>45606</v>
      </c>
      <c r="S30" s="81">
        <f>IF(R30="","",IF(MONTH(R30+1)&lt;&gt;MONTH(R30),"",R30+1))</f>
        <v>45607</v>
      </c>
      <c r="T30" s="81">
        <f t="shared" si="10"/>
        <v>45608</v>
      </c>
      <c r="U30" s="81">
        <f t="shared" si="10"/>
        <v>45609</v>
      </c>
      <c r="V30" s="81">
        <f t="shared" si="10"/>
        <v>45610</v>
      </c>
      <c r="W30" s="83">
        <f t="shared" si="10"/>
        <v>45611</v>
      </c>
      <c r="X30" s="83">
        <f t="shared" si="10"/>
        <v>45612</v>
      </c>
      <c r="Y30" s="75"/>
      <c r="Z30" s="83">
        <f>IF(AF29="","",IF(MONTH(AF29+1)&lt;&gt;MONTH(AF29),"",AF29+1))</f>
        <v>45641</v>
      </c>
      <c r="AA30" s="81">
        <f>IF(Z30="","",IF(MONTH(Z30+1)&lt;&gt;MONTH(Z30),"",Z30+1))</f>
        <v>45642</v>
      </c>
      <c r="AB30" s="81">
        <f t="shared" si="11"/>
        <v>45643</v>
      </c>
      <c r="AC30" s="81">
        <f t="shared" si="11"/>
        <v>45644</v>
      </c>
      <c r="AD30" s="83">
        <f t="shared" si="11"/>
        <v>45645</v>
      </c>
      <c r="AE30" s="83">
        <f t="shared" si="11"/>
        <v>45646</v>
      </c>
      <c r="AF30" s="83">
        <f t="shared" si="11"/>
        <v>45647</v>
      </c>
      <c r="AG30" s="75"/>
    </row>
    <row r="31" spans="2:36" s="77" customFormat="1" ht="18" customHeight="1" x14ac:dyDescent="0.2">
      <c r="B31" s="78">
        <f>IF(H30="","",IF(MONTH(H30+1)&lt;&gt;MONTH(H30),"",H30+1))</f>
        <v>45557</v>
      </c>
      <c r="C31" s="78">
        <f>IF(B31="","",IF(MONTH(B31+1)&lt;&gt;MONTH(B31),"",B31+1))</f>
        <v>45558</v>
      </c>
      <c r="D31" s="78">
        <f t="shared" si="8"/>
        <v>45559</v>
      </c>
      <c r="E31" s="78">
        <f t="shared" si="8"/>
        <v>45560</v>
      </c>
      <c r="F31" s="78">
        <f t="shared" si="8"/>
        <v>45561</v>
      </c>
      <c r="G31" s="78">
        <f t="shared" si="8"/>
        <v>45562</v>
      </c>
      <c r="H31" s="78">
        <f t="shared" si="8"/>
        <v>45563</v>
      </c>
      <c r="I31" s="75"/>
      <c r="J31" s="83">
        <f>IF(P30="","",IF(MONTH(P30+1)&lt;&gt;MONTH(P30),"",P30+1))</f>
        <v>45585</v>
      </c>
      <c r="K31" s="81">
        <f>IF(J31="","",IF(MONTH(J31+1)&lt;&gt;MONTH(J31),"",J31+1))</f>
        <v>45586</v>
      </c>
      <c r="L31" s="81">
        <f t="shared" si="9"/>
        <v>45587</v>
      </c>
      <c r="M31" s="81">
        <f t="shared" si="9"/>
        <v>45588</v>
      </c>
      <c r="N31" s="83">
        <f t="shared" si="9"/>
        <v>45589</v>
      </c>
      <c r="O31" s="83">
        <f t="shared" si="9"/>
        <v>45590</v>
      </c>
      <c r="P31" s="92">
        <f t="shared" si="9"/>
        <v>45591</v>
      </c>
      <c r="Q31" s="75"/>
      <c r="R31" s="89">
        <f>IF(X30="","",IF(MONTH(X30+1)&lt;&gt;MONTH(X30),"",X30+1))</f>
        <v>45613</v>
      </c>
      <c r="S31" s="81">
        <f>IF(R31="","",IF(MONTH(R31+1)&lt;&gt;MONTH(R31),"",R31+1))</f>
        <v>45614</v>
      </c>
      <c r="T31" s="81">
        <f t="shared" si="10"/>
        <v>45615</v>
      </c>
      <c r="U31" s="81">
        <f t="shared" si="10"/>
        <v>45616</v>
      </c>
      <c r="V31" s="83">
        <f t="shared" si="10"/>
        <v>45617</v>
      </c>
      <c r="W31" s="83">
        <f t="shared" si="10"/>
        <v>45618</v>
      </c>
      <c r="X31" s="83">
        <f t="shared" si="10"/>
        <v>45619</v>
      </c>
      <c r="Y31" s="75"/>
      <c r="Z31" s="83">
        <f>IF(AF30="","",IF(MONTH(AF30+1)&lt;&gt;MONTH(AF30),"",AF30+1))</f>
        <v>45648</v>
      </c>
      <c r="AA31" s="81">
        <f>IF(Z31="","",IF(MONTH(Z31+1)&lt;&gt;MONTH(Z31),"",Z31+1))</f>
        <v>45649</v>
      </c>
      <c r="AB31" s="90">
        <f t="shared" si="11"/>
        <v>45650</v>
      </c>
      <c r="AC31" s="90">
        <f t="shared" si="11"/>
        <v>45651</v>
      </c>
      <c r="AD31" s="81">
        <f t="shared" si="11"/>
        <v>45652</v>
      </c>
      <c r="AE31" s="83">
        <f t="shared" si="11"/>
        <v>45653</v>
      </c>
      <c r="AF31" s="83">
        <f t="shared" si="11"/>
        <v>45654</v>
      </c>
      <c r="AG31" s="75"/>
    </row>
    <row r="32" spans="2:36" s="77" customFormat="1" ht="18" customHeight="1" x14ac:dyDescent="0.2">
      <c r="B32" s="78">
        <f>IF(H31="","",IF(MONTH(H31+1)&lt;&gt;MONTH(H31),"",H31+1))</f>
        <v>45564</v>
      </c>
      <c r="C32" s="78">
        <f>IF(B32="","",IF(MONTH(B32+1)&lt;&gt;MONTH(B32),"",B32+1))</f>
        <v>45565</v>
      </c>
      <c r="D32" s="78" t="str">
        <f t="shared" si="8"/>
        <v/>
      </c>
      <c r="E32" s="78" t="str">
        <f t="shared" si="8"/>
        <v/>
      </c>
      <c r="F32" s="78" t="str">
        <f t="shared" si="8"/>
        <v/>
      </c>
      <c r="G32" s="78" t="str">
        <f t="shared" si="8"/>
        <v/>
      </c>
      <c r="H32" s="78" t="str">
        <f t="shared" si="8"/>
        <v/>
      </c>
      <c r="I32" s="75"/>
      <c r="J32" s="83">
        <f>IF(P31="","",IF(MONTH(P31+1)&lt;&gt;MONTH(P31),"",P31+1))</f>
        <v>45592</v>
      </c>
      <c r="K32" s="81">
        <f>IF(J32="","",IF(MONTH(J32+1)&lt;&gt;MONTH(J32),"",J32+1))</f>
        <v>45593</v>
      </c>
      <c r="L32" s="81">
        <f t="shared" si="9"/>
        <v>45594</v>
      </c>
      <c r="M32" s="81">
        <f t="shared" si="9"/>
        <v>45595</v>
      </c>
      <c r="N32" s="94">
        <f t="shared" si="9"/>
        <v>45596</v>
      </c>
      <c r="O32" s="78" t="str">
        <f t="shared" si="9"/>
        <v/>
      </c>
      <c r="P32" s="78" t="str">
        <f t="shared" si="9"/>
        <v/>
      </c>
      <c r="Q32" s="75"/>
      <c r="R32" s="83">
        <f>IF(X31="","",IF(MONTH(X31+1)&lt;&gt;MONTH(X31),"",X31+1))</f>
        <v>45620</v>
      </c>
      <c r="S32" s="81">
        <f>IF(R32="","",IF(MONTH(R32+1)&lt;&gt;MONTH(R32),"",R32+1))</f>
        <v>45621</v>
      </c>
      <c r="T32" s="81">
        <f t="shared" si="10"/>
        <v>45622</v>
      </c>
      <c r="U32" s="81">
        <f t="shared" si="10"/>
        <v>45623</v>
      </c>
      <c r="V32" s="90">
        <f t="shared" si="10"/>
        <v>45624</v>
      </c>
      <c r="W32" s="83">
        <f t="shared" si="10"/>
        <v>45625</v>
      </c>
      <c r="X32" s="83">
        <f t="shared" si="10"/>
        <v>45626</v>
      </c>
      <c r="Y32" s="75"/>
      <c r="Z32" s="83">
        <f>IF(AF31="","",IF(MONTH(AF31+1)&lt;&gt;MONTH(AF31),"",AF31+1))</f>
        <v>45655</v>
      </c>
      <c r="AA32" s="81">
        <f>IF(Z32="","",IF(MONTH(Z32+1)&lt;&gt;MONTH(Z32),"",Z32+1))</f>
        <v>45656</v>
      </c>
      <c r="AB32" s="90">
        <f t="shared" si="11"/>
        <v>45657</v>
      </c>
      <c r="AC32" s="78" t="str">
        <f t="shared" si="11"/>
        <v/>
      </c>
      <c r="AD32" s="78" t="str">
        <f t="shared" si="11"/>
        <v/>
      </c>
      <c r="AE32" s="78" t="str">
        <f t="shared" si="11"/>
        <v/>
      </c>
      <c r="AF32" s="78" t="str">
        <f t="shared" si="11"/>
        <v/>
      </c>
      <c r="AG32" s="75"/>
    </row>
    <row r="33" spans="2:33" s="77" customFormat="1" ht="18" customHeight="1" x14ac:dyDescent="0.2">
      <c r="B33" s="78" t="str">
        <f>IF(H32="","",IF(MONTH(H32+1)&lt;&gt;MONTH(H32),"",H32+1))</f>
        <v/>
      </c>
      <c r="C33" s="78" t="str">
        <f>IF(B33="","",IF(MONTH(B33+1)&lt;&gt;MONTH(B33),"",B33+1))</f>
        <v/>
      </c>
      <c r="D33" s="78" t="str">
        <f t="shared" si="8"/>
        <v/>
      </c>
      <c r="E33" s="78" t="str">
        <f t="shared" si="8"/>
        <v/>
      </c>
      <c r="F33" s="78" t="str">
        <f t="shared" si="8"/>
        <v/>
      </c>
      <c r="G33" s="78" t="str">
        <f t="shared" si="8"/>
        <v/>
      </c>
      <c r="H33" s="78" t="str">
        <f t="shared" si="8"/>
        <v/>
      </c>
      <c r="I33" s="75"/>
      <c r="J33" s="78" t="str">
        <f>IF(P32="","",IF(MONTH(P32+1)&lt;&gt;MONTH(P32),"",P32+1))</f>
        <v/>
      </c>
      <c r="K33" s="78" t="str">
        <f>IF(J33="","",IF(MONTH(J33+1)&lt;&gt;MONTH(J33),"",J33+1))</f>
        <v/>
      </c>
      <c r="L33" s="78" t="str">
        <f t="shared" si="9"/>
        <v/>
      </c>
      <c r="M33" s="78" t="str">
        <f t="shared" si="9"/>
        <v/>
      </c>
      <c r="N33" s="78" t="str">
        <f t="shared" si="9"/>
        <v/>
      </c>
      <c r="O33" s="78" t="str">
        <f t="shared" si="9"/>
        <v/>
      </c>
      <c r="P33" s="78" t="str">
        <f t="shared" si="9"/>
        <v/>
      </c>
      <c r="Q33" s="75"/>
      <c r="R33" s="78" t="str">
        <f>IF(X32="","",IF(MONTH(X32+1)&lt;&gt;MONTH(X32),"",X32+1))</f>
        <v/>
      </c>
      <c r="S33" s="78" t="str">
        <f>IF(R33="","",IF(MONTH(R33+1)&lt;&gt;MONTH(R33),"",R33+1))</f>
        <v/>
      </c>
      <c r="T33" s="78" t="str">
        <f t="shared" si="10"/>
        <v/>
      </c>
      <c r="U33" s="78" t="str">
        <f t="shared" si="10"/>
        <v/>
      </c>
      <c r="V33" s="78" t="str">
        <f t="shared" si="10"/>
        <v/>
      </c>
      <c r="W33" s="78" t="str">
        <f t="shared" si="10"/>
        <v/>
      </c>
      <c r="X33" s="78" t="str">
        <f t="shared" si="10"/>
        <v/>
      </c>
      <c r="Y33" s="75"/>
      <c r="Z33" s="78" t="str">
        <f>IF(AF32="","",IF(MONTH(AF32+1)&lt;&gt;MONTH(AF32),"",AF32+1))</f>
        <v/>
      </c>
      <c r="AA33" s="78" t="str">
        <f>IF(Z33="","",IF(MONTH(Z33+1)&lt;&gt;MONTH(Z33),"",Z33+1))</f>
        <v/>
      </c>
      <c r="AB33" s="78" t="str">
        <f t="shared" si="11"/>
        <v/>
      </c>
      <c r="AC33" s="78" t="str">
        <f t="shared" si="11"/>
        <v/>
      </c>
      <c r="AD33" s="78" t="str">
        <f t="shared" si="11"/>
        <v/>
      </c>
      <c r="AE33" s="78" t="str">
        <f t="shared" si="11"/>
        <v/>
      </c>
      <c r="AF33" s="78" t="str">
        <f t="shared" si="11"/>
        <v/>
      </c>
      <c r="AG33" s="75"/>
    </row>
    <row r="34" spans="2:3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  <row r="35" spans="2:33" x14ac:dyDescent="0.2">
      <c r="I35" s="70"/>
      <c r="Q35" s="70"/>
      <c r="Y35" s="70"/>
      <c r="Z35" s="70"/>
      <c r="AA35" s="70"/>
      <c r="AB35" s="70"/>
      <c r="AC35" s="70"/>
      <c r="AD35" s="70"/>
      <c r="AE35" s="70"/>
      <c r="AF35" s="70"/>
      <c r="AG35" s="70"/>
    </row>
    <row r="36" spans="2:33" s="70" customFormat="1" ht="15" customHeight="1" x14ac:dyDescent="0.2"/>
    <row r="37" spans="2:33" ht="13.5" customHeight="1" x14ac:dyDescent="0.2">
      <c r="I37" s="70"/>
      <c r="Q37" s="70"/>
      <c r="Y37" s="70"/>
      <c r="Z37" s="70"/>
      <c r="AA37" s="70"/>
      <c r="AB37" s="70"/>
      <c r="AC37" s="70"/>
      <c r="AD37" s="70"/>
      <c r="AE37" s="70"/>
      <c r="AF37" s="70"/>
      <c r="AG37" s="70"/>
    </row>
    <row r="38" spans="2:33" ht="13.5" customHeight="1" x14ac:dyDescent="0.2">
      <c r="I38" s="70"/>
      <c r="Q38" s="70"/>
      <c r="Y38" s="70"/>
      <c r="Z38" s="70"/>
      <c r="AA38" s="70"/>
      <c r="AB38" s="70"/>
      <c r="AC38" s="70"/>
      <c r="AD38" s="70"/>
      <c r="AE38" s="70"/>
      <c r="AF38" s="70"/>
      <c r="AG38" s="70"/>
    </row>
    <row r="39" spans="2:33" ht="13.5" customHeight="1" x14ac:dyDescent="0.2">
      <c r="I39" s="70"/>
      <c r="Q39" s="70"/>
      <c r="Y39" s="70"/>
      <c r="Z39" s="70"/>
      <c r="AA39" s="70"/>
      <c r="AB39" s="70"/>
      <c r="AC39" s="70"/>
      <c r="AD39" s="70"/>
      <c r="AE39" s="70"/>
      <c r="AF39" s="70"/>
      <c r="AG39" s="70"/>
    </row>
    <row r="40" spans="2:33" ht="13.5" customHeight="1" x14ac:dyDescent="0.2">
      <c r="I40" s="70"/>
      <c r="Q40" s="70"/>
      <c r="Y40" s="70"/>
      <c r="Z40" s="70"/>
      <c r="AA40" s="70"/>
      <c r="AB40" s="70"/>
      <c r="AC40" s="70"/>
      <c r="AD40" s="70"/>
      <c r="AE40" s="70"/>
      <c r="AF40" s="70"/>
      <c r="AG40" s="70"/>
    </row>
    <row r="41" spans="2:33" ht="13.5" customHeight="1" x14ac:dyDescent="0.2">
      <c r="I41" s="70"/>
      <c r="Q41" s="70"/>
      <c r="Y41" s="70"/>
      <c r="Z41" s="70"/>
      <c r="AA41" s="70"/>
      <c r="AB41" s="70"/>
      <c r="AC41" s="70"/>
      <c r="AD41" s="70"/>
      <c r="AE41" s="70"/>
      <c r="AF41" s="70"/>
      <c r="AG41" s="70"/>
    </row>
    <row r="42" spans="2:33" ht="13.5" customHeight="1" x14ac:dyDescent="0.2">
      <c r="I42" s="70"/>
      <c r="Q42" s="70"/>
      <c r="Y42" s="70"/>
      <c r="Z42" s="70"/>
      <c r="AA42" s="70"/>
      <c r="AB42" s="70"/>
      <c r="AC42" s="70"/>
      <c r="AD42" s="70"/>
      <c r="AE42" s="70"/>
      <c r="AF42" s="70"/>
      <c r="AG42" s="70"/>
    </row>
  </sheetData>
  <mergeCells count="19">
    <mergeCell ref="A1:AG1"/>
    <mergeCell ref="D3:F3"/>
    <mergeCell ref="J3:L3"/>
    <mergeCell ref="R3:S3"/>
    <mergeCell ref="B6:P6"/>
    <mergeCell ref="R6:AF6"/>
    <mergeCell ref="AI10:AI15"/>
    <mergeCell ref="B17:H17"/>
    <mergeCell ref="J17:P17"/>
    <mergeCell ref="R17:X17"/>
    <mergeCell ref="Z17:AF17"/>
    <mergeCell ref="B26:H26"/>
    <mergeCell ref="J26:P26"/>
    <mergeCell ref="R26:X26"/>
    <mergeCell ref="Z26:AF26"/>
    <mergeCell ref="B8:H8"/>
    <mergeCell ref="J8:P8"/>
    <mergeCell ref="R8:X8"/>
    <mergeCell ref="Z8:AF8"/>
  </mergeCells>
  <conditionalFormatting sqref="B8">
    <cfRule type="expression" dxfId="12" priority="12">
      <formula>$J$3=1</formula>
    </cfRule>
  </conditionalFormatting>
  <conditionalFormatting sqref="B17">
    <cfRule type="expression" dxfId="11" priority="8">
      <formula>$J$3=1</formula>
    </cfRule>
  </conditionalFormatting>
  <conditionalFormatting sqref="B26">
    <cfRule type="expression" dxfId="10" priority="4">
      <formula>$J$3=1</formula>
    </cfRule>
  </conditionalFormatting>
  <conditionalFormatting sqref="B10:H15 J10:P15 R10:X15 Z10:AF15 B19:H24 J19:P24 R19:X24 Z19:AF24 B28:H33 J28:P33 R28:X33 Z28:AF33">
    <cfRule type="expression" dxfId="9" priority="13">
      <formula>OR(WEEKDAY(B10,1)=1,WEEKDAY(B10,1)=7)</formula>
    </cfRule>
  </conditionalFormatting>
  <conditionalFormatting sqref="J8">
    <cfRule type="expression" dxfId="8" priority="11">
      <formula>$J$3=1</formula>
    </cfRule>
  </conditionalFormatting>
  <conditionalFormatting sqref="J17">
    <cfRule type="expression" dxfId="7" priority="7">
      <formula>$J$3=1</formula>
    </cfRule>
  </conditionalFormatting>
  <conditionalFormatting sqref="J26">
    <cfRule type="expression" dxfId="6" priority="3">
      <formula>$J$3=1</formula>
    </cfRule>
  </conditionalFormatting>
  <conditionalFormatting sqref="R8">
    <cfRule type="expression" dxfId="5" priority="10">
      <formula>$J$3=1</formula>
    </cfRule>
  </conditionalFormatting>
  <conditionalFormatting sqref="R17">
    <cfRule type="expression" dxfId="4" priority="6">
      <formula>$J$3=1</formula>
    </cfRule>
  </conditionalFormatting>
  <conditionalFormatting sqref="R26">
    <cfRule type="expression" dxfId="3" priority="2">
      <formula>$J$3=1</formula>
    </cfRule>
  </conditionalFormatting>
  <conditionalFormatting sqref="Z8">
    <cfRule type="expression" dxfId="2" priority="9">
      <formula>$J$3=1</formula>
    </cfRule>
  </conditionalFormatting>
  <conditionalFormatting sqref="Z17">
    <cfRule type="expression" dxfId="1" priority="5">
      <formula>$J$3=1</formula>
    </cfRule>
  </conditionalFormatting>
  <conditionalFormatting sqref="Z26">
    <cfRule type="expression" dxfId="0" priority="1">
      <formula>$J$3=1</formula>
    </cfRule>
  </conditionalFormatting>
  <hyperlinks>
    <hyperlink ref="AI3" r:id="rId1" xr:uid="{00000000-0004-0000-0200-000000000000}"/>
    <hyperlink ref="AI4" r:id="rId2" xr:uid="{00000000-0004-0000-0200-000001000000}"/>
  </hyperlinks>
  <printOptions verticalCentered="1"/>
  <pageMargins left="0.25" right="0.25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b50bbd-874a-4a8f-a137-bd857c187416">
      <Terms xmlns="http://schemas.microsoft.com/office/infopath/2007/PartnerControls"/>
    </lcf76f155ced4ddcb4097134ff3c332f>
    <TaxCatchAll xmlns="8a57e89e-775a-4a41-b70b-83644f9de4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F24D4F5192C4788771E87F282EE6A" ma:contentTypeVersion="18" ma:contentTypeDescription="Create a new document." ma:contentTypeScope="" ma:versionID="d081042c47f682db3db22176d9875919">
  <xsd:schema xmlns:xsd="http://www.w3.org/2001/XMLSchema" xmlns:xs="http://www.w3.org/2001/XMLSchema" xmlns:p="http://schemas.microsoft.com/office/2006/metadata/properties" xmlns:ns2="98b50bbd-874a-4a8f-a137-bd857c187416" xmlns:ns3="8a57e89e-775a-4a41-b70b-83644f9de4f9" targetNamespace="http://schemas.microsoft.com/office/2006/metadata/properties" ma:root="true" ma:fieldsID="67fbe5cf204c95f3aca098be43cfb784" ns2:_="" ns3:_="">
    <xsd:import namespace="98b50bbd-874a-4a8f-a137-bd857c187416"/>
    <xsd:import namespace="8a57e89e-775a-4a41-b70b-83644f9de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50bbd-874a-4a8f-a137-bd857c187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111548e-77b5-46f1-8cc4-c316195cab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7e89e-775a-4a41-b70b-83644f9de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464a80-6ee3-469e-8a50-f9984eaacb75}" ma:internalName="TaxCatchAll" ma:showField="CatchAllData" ma:web="8a57e89e-775a-4a41-b70b-83644f9de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F2A23E-2A55-4814-ACFA-EDFEDC4841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125DB3-1BCF-4BB0-895B-E465BC30EE55}">
  <ds:schemaRefs>
    <ds:schemaRef ds:uri="http://purl.org/dc/dcmitype/"/>
    <ds:schemaRef ds:uri="http://purl.org/dc/terms/"/>
    <ds:schemaRef ds:uri="http://schemas.microsoft.com/office/2006/metadata/properties"/>
    <ds:schemaRef ds:uri="98b50bbd-874a-4a8f-a137-bd857c187416"/>
    <ds:schemaRef ds:uri="http://purl.org/dc/elements/1.1/"/>
    <ds:schemaRef ds:uri="8a57e89e-775a-4a41-b70b-83644f9de4f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B99999C-1B65-40B8-B51E-63FDD1214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50bbd-874a-4a8f-a137-bd857c187416"/>
    <ds:schemaRef ds:uri="8a57e89e-775a-4a41-b70b-83644f9de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2022</vt:lpstr>
      <vt:lpstr>2023</vt:lpstr>
      <vt:lpstr>2024</vt:lpstr>
      <vt:lpstr>2025</vt:lpstr>
      <vt:lpstr>2026</vt:lpstr>
      <vt:lpstr>Template</vt:lpstr>
      <vt:lpstr>'2022'!Print_Area</vt:lpstr>
      <vt:lpstr>'2026'!Print_Area</vt:lpstr>
    </vt:vector>
  </TitlesOfParts>
  <Manager/>
  <Company>CalendarLabs.com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Excel Calendar - CalendarLabs.com</dc:title>
  <dc:subject>2020 Excel Calendar - CalendarLabs.com</dc:subject>
  <dc:creator>Calendarlabs.com</dc:creator>
  <cp:keywords>calendar; calendarlabs.com</cp:keywords>
  <dc:description>For Personal use only. Do not distribute or sale without permission. Copyright © www.calendarlabs.com</dc:description>
  <cp:lastModifiedBy>Matthew Keller</cp:lastModifiedBy>
  <cp:revision/>
  <cp:lastPrinted>2026-01-07T21:02:54Z</cp:lastPrinted>
  <dcterms:created xsi:type="dcterms:W3CDTF">2013-04-06T12:12:03Z</dcterms:created>
  <dcterms:modified xsi:type="dcterms:W3CDTF">2026-04-14T00:15:22Z</dcterms:modified>
  <cp:category>calendar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0x010100C54F24D4F5192C4788771E87F282EE6A</vt:lpwstr>
  </property>
  <property fmtid="{D5CDD505-2E9C-101B-9397-08002B2CF9AE}" pid="3" name="MediaServiceImageTags">
    <vt:lpwstr/>
  </property>
</Properties>
</file>